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70" windowHeight="8355" activeTab="0"/>
  </bookViews>
  <sheets>
    <sheet name="2015" sheetId="1" r:id="rId1"/>
    <sheet name="import export" sheetId="2" r:id="rId2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<sst xmlns="http://schemas.openxmlformats.org/spreadsheetml/2006/main" count="54" uniqueCount="46">
  <si>
    <t>Atlieka</t>
  </si>
  <si>
    <t>kodas</t>
  </si>
  <si>
    <t>pavadinimas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</si>
  <si>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</si>
  <si>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</si>
  <si>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</si>
  <si>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</si>
  <si>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</si>
  <si>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</si>
  <si>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</si>
  <si>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</si>
  <si>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S4</t>
  </si>
  <si>
    <t>Išvežtas  kiekis, t</t>
  </si>
  <si>
    <t>Įvežta (importuota) iš šalies</t>
  </si>
  <si>
    <t>Išvežta į šalį</t>
  </si>
  <si>
    <t>160601 Švino akumuliatoriai</t>
  </si>
  <si>
    <t>* - pavojinga</t>
  </si>
  <si>
    <t>Kiekis metų pradžioje</t>
  </si>
  <si>
    <t>tonomis</t>
  </si>
  <si>
    <t>Sutvarkyta</t>
  </si>
  <si>
    <t>Saugojimas (kiekis metų pabaigoje)</t>
  </si>
  <si>
    <t>160602 nikelio-kadmio akumuliatoriai</t>
  </si>
  <si>
    <t>160605 Kitos baterijos ir akumuliatoriai</t>
  </si>
  <si>
    <t>Įvežtas (impotuotas) kiekis</t>
  </si>
  <si>
    <t>Estija</t>
  </si>
  <si>
    <t>Lenkija</t>
  </si>
  <si>
    <t>160601  Švino akumuliatoriai</t>
  </si>
  <si>
    <t>Vokietija</t>
  </si>
  <si>
    <t>Belgija</t>
  </si>
  <si>
    <t>200134  Baterijos ir akumuliatoriai</t>
  </si>
  <si>
    <t>Gruzija</t>
  </si>
  <si>
    <t>Latvija</t>
  </si>
  <si>
    <t>Švedija</t>
  </si>
  <si>
    <t>Baltarusija</t>
  </si>
  <si>
    <t>200134 Baterijos ir akumuliatoriai</t>
  </si>
  <si>
    <t xml:space="preserve">             Baterijų ir akumuliatorių atliekų (BAA) surinkimas Lietuvoje, BAA tvarkymas 2015 m.</t>
  </si>
  <si>
    <t>Surinktas / susidaręs kiekis</t>
  </si>
  <si>
    <t>eksportuota</t>
  </si>
  <si>
    <t>apdorota (paruošta naudoti ar šalinti)</t>
  </si>
  <si>
    <t>R12, S5</t>
  </si>
  <si>
    <t xml:space="preserve">  Baterijų ir akumuliatorių atliekų, surinktų Lietuvoje, išvežimas (eksportas) 2015 m.</t>
  </si>
  <si>
    <t>Kazachstanas</t>
  </si>
  <si>
    <t>Rusija</t>
  </si>
  <si>
    <t xml:space="preserve">   Baterijų ir akumuliatorių atliekų įvežimas (importas) ir jų tvarkymas Lietuvoje 2015 m.</t>
  </si>
  <si>
    <t>Išvežtas (eksportuotas) kiekis</t>
  </si>
  <si>
    <t>Apdorotas 
kiekis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</si>
</sst>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#,##0.000"/>
  </numFmts>
  <fonts count="4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72" fontId="22" fillId="33" borderId="12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172" fontId="22" fillId="33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vertical="center"/>
    </xf>
    <xf numFmtId="177" fontId="22" fillId="0" borderId="15" xfId="0" applyNumberFormat="1" applyFont="1" applyBorder="1" applyAlignment="1">
      <alignment vertical="center"/>
    </xf>
    <xf numFmtId="177" fontId="22" fillId="0" borderId="0" xfId="0" applyNumberFormat="1" applyFont="1" applyFill="1" applyBorder="1" applyAlignment="1">
      <alignment/>
    </xf>
    <xf numFmtId="177" fontId="22" fillId="0" borderId="16" xfId="0" applyNumberFormat="1" applyFont="1" applyFill="1" applyBorder="1" applyAlignment="1">
      <alignment vertical="center"/>
    </xf>
    <xf numFmtId="177" fontId="23" fillId="34" borderId="15" xfId="0" applyNumberFormat="1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172" fontId="22" fillId="0" borderId="0" xfId="0" applyNumberFormat="1" applyFont="1" applyFill="1" applyAlignment="1">
      <alignment/>
    </xf>
    <xf numFmtId="177" fontId="22" fillId="0" borderId="15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2" fontId="22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35" borderId="18" xfId="0" applyFont="1" applyFill="1" applyBorder="1" applyAlignment="1">
      <alignment horizontal="center" vertical="center" wrapText="1"/>
    </xf>
    <xf numFmtId="0" fontId="44" fillId="36" borderId="15" xfId="0" applyNumberFormat="1" applyFont="1" applyFill="1" applyBorder="1" applyAlignment="1" applyProtection="1">
      <alignment vertical="center"/>
      <protection/>
    </xf>
    <xf numFmtId="0" fontId="44" fillId="36" borderId="15" xfId="0" applyNumberFormat="1" applyFont="1" applyFill="1" applyBorder="1" applyAlignment="1" applyProtection="1">
      <alignment horizontal="left" vertical="center"/>
      <protection/>
    </xf>
    <xf numFmtId="177" fontId="22" fillId="0" borderId="15" xfId="0" applyNumberFormat="1" applyFont="1" applyFill="1" applyBorder="1" applyAlignment="1">
      <alignment horizontal="right" vertical="center"/>
    </xf>
    <xf numFmtId="177" fontId="44" fillId="36" borderId="15" xfId="0" applyNumberFormat="1" applyFont="1" applyFill="1" applyBorder="1" applyAlignment="1" applyProtection="1">
      <alignment horizontal="right" vertical="center"/>
      <protection/>
    </xf>
    <xf numFmtId="172" fontId="22" fillId="33" borderId="12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vertical="center" wrapText="1"/>
    </xf>
    <xf numFmtId="14" fontId="22" fillId="0" borderId="0" xfId="0" applyNumberFormat="1" applyFont="1" applyFill="1" applyAlignment="1">
      <alignment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172" fontId="22" fillId="33" borderId="17" xfId="0" applyNumberFormat="1" applyFont="1" applyFill="1" applyBorder="1" applyAlignment="1">
      <alignment horizontal="center" vertical="center"/>
    </xf>
    <xf numFmtId="172" fontId="22" fillId="33" borderId="22" xfId="0" applyNumberFormat="1" applyFont="1" applyFill="1" applyBorder="1" applyAlignment="1">
      <alignment horizontal="center" vertical="center"/>
    </xf>
    <xf numFmtId="172" fontId="22" fillId="33" borderId="23" xfId="0" applyNumberFormat="1" applyFont="1" applyFill="1" applyBorder="1" applyAlignment="1">
      <alignment horizontal="center" vertical="center" wrapText="1"/>
    </xf>
    <xf numFmtId="172" fontId="22" fillId="33" borderId="24" xfId="0" applyNumberFormat="1" applyFont="1" applyFill="1" applyBorder="1" applyAlignment="1">
      <alignment horizontal="center" vertical="center" wrapText="1"/>
    </xf>
    <xf numFmtId="172" fontId="22" fillId="33" borderId="25" xfId="0" applyNumberFormat="1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172" fontId="22" fillId="33" borderId="28" xfId="0" applyNumberFormat="1" applyFont="1" applyFill="1" applyBorder="1" applyAlignment="1">
      <alignment horizontal="center" vertical="center" wrapText="1"/>
    </xf>
    <xf numFmtId="172" fontId="22" fillId="33" borderId="29" xfId="0" applyNumberFormat="1" applyFont="1" applyFill="1" applyBorder="1" applyAlignment="1">
      <alignment horizontal="center" vertical="center" wrapText="1"/>
    </xf>
    <xf numFmtId="172" fontId="22" fillId="33" borderId="30" xfId="0" applyNumberFormat="1" applyFont="1" applyFill="1" applyBorder="1" applyAlignment="1">
      <alignment horizontal="center" vertical="center" wrapText="1"/>
    </xf>
    <xf numFmtId="177" fontId="22" fillId="0" borderId="15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20" zoomScaleNormal="120" workbookViewId="0" topLeftCell="A1">
      <selection activeCell="H3" sqref="H3"/>
    </sheetView>
  </sheetViews>
  <sheetFormatPr defaultColWidth="9.140625" defaultRowHeight="12.75"/>
  <cols>
    <col min="1" max="1" width="9.7109375" style="2" customWidth="1"/>
    <col min="2" max="2" width="5.421875" style="3" customWidth="1"/>
    <col min="3" max="3" width="29.57421875" style="2" customWidth="1"/>
    <col min="4" max="4" width="10.7109375" style="2" customWidth="1"/>
    <col min="5" max="6" width="11.140625" style="2" customWidth="1"/>
    <col min="7" max="7" width="11.28125" style="2" customWidth="1"/>
    <col min="8" max="9" width="11.421875" style="2" customWidth="1"/>
    <col min="10" max="15" width="9.140625" style="2" customWidth="1"/>
    <col min="16" max="16" width="10.140625" style="2" bestFit="1" customWidth="1"/>
    <col min="17" max="16384" width="9.140625" style="2" customWidth="1"/>
  </cols>
  <sheetData>
    <row r="1" ht="15.75" customHeight="1">
      <c r="H1" s="4">
        <v>42706</v>
      </c>
    </row>
    <row r="2" spans="1:9" ht="16.5" customHeight="1">
      <c r="A2" s="29" t="s">
        <v>35</v>
      </c>
      <c r="B2" s="6"/>
      <c r="C2" s="7"/>
      <c r="D2" s="7"/>
      <c r="E2" s="7"/>
      <c r="F2" s="7"/>
      <c r="G2" s="7"/>
      <c r="H2" s="8"/>
      <c r="I2" s="4"/>
    </row>
    <row r="3" spans="1:9" ht="12.75">
      <c r="A3" s="7"/>
      <c r="B3" s="6"/>
      <c r="C3" s="7"/>
      <c r="D3" s="7"/>
      <c r="E3" s="7"/>
      <c r="F3" s="7"/>
      <c r="G3" s="7"/>
      <c r="H3" s="9" t="s">
        <v>18</v>
      </c>
      <c r="I3" s="9"/>
    </row>
    <row r="4" spans="1:9" ht="19.5" customHeight="1">
      <c r="A4" s="41" t="s">
        <v>0</v>
      </c>
      <c r="B4" s="42"/>
      <c r="C4" s="43"/>
      <c r="D4" s="46" t="s">
        <v>17</v>
      </c>
      <c r="E4" s="51" t="s">
        <v>36</v>
      </c>
      <c r="F4" s="44" t="s">
        <v>19</v>
      </c>
      <c r="G4" s="45"/>
      <c r="H4" s="46" t="s">
        <v>20</v>
      </c>
      <c r="I4" s="10"/>
    </row>
    <row r="5" spans="1:9" ht="51.75" customHeight="1">
      <c r="A5" s="11" t="s">
        <v>1</v>
      </c>
      <c r="B5" s="49" t="s">
        <v>16</v>
      </c>
      <c r="C5" s="12" t="s">
        <v>2</v>
      </c>
      <c r="D5" s="47"/>
      <c r="E5" s="52"/>
      <c r="F5" s="13" t="s">
        <v>37</v>
      </c>
      <c r="G5" s="38" t="s">
        <v>38</v>
      </c>
      <c r="H5" s="47"/>
      <c r="I5" s="10"/>
    </row>
    <row r="6" spans="1:9" ht="16.5" customHeight="1">
      <c r="A6" s="14"/>
      <c r="B6" s="50"/>
      <c r="C6" s="15"/>
      <c r="D6" s="48"/>
      <c r="E6" s="53"/>
      <c r="F6" s="16" t="s">
        <v>11</v>
      </c>
      <c r="G6" s="13" t="s">
        <v>39</v>
      </c>
      <c r="H6" s="48"/>
      <c r="I6" s="30"/>
    </row>
    <row r="7" spans="1:9" ht="12.75">
      <c r="A7" s="17">
        <v>160601</v>
      </c>
      <c r="B7" s="17" t="s">
        <v>3</v>
      </c>
      <c r="C7" s="39" t="s">
        <v>4</v>
      </c>
      <c r="D7" s="18">
        <v>1217.194999999999</v>
      </c>
      <c r="E7" s="18">
        <v>14559.014999999967</v>
      </c>
      <c r="F7" s="19">
        <v>476.852</v>
      </c>
      <c r="G7" s="19">
        <v>14498.167</v>
      </c>
      <c r="H7" s="18">
        <v>801.0779999999995</v>
      </c>
      <c r="I7" s="20"/>
    </row>
    <row r="8" spans="1:9" ht="12.75">
      <c r="A8" s="17">
        <v>160602</v>
      </c>
      <c r="B8" s="17" t="s">
        <v>3</v>
      </c>
      <c r="C8" s="39" t="s">
        <v>5</v>
      </c>
      <c r="D8" s="18">
        <v>4.509</v>
      </c>
      <c r="E8" s="18">
        <v>9.443</v>
      </c>
      <c r="F8" s="18"/>
      <c r="G8" s="18">
        <v>5.708</v>
      </c>
      <c r="H8" s="18">
        <v>8.244</v>
      </c>
      <c r="I8" s="20"/>
    </row>
    <row r="9" spans="1:9" ht="12.75">
      <c r="A9" s="17">
        <v>160603</v>
      </c>
      <c r="B9" s="17" t="s">
        <v>3</v>
      </c>
      <c r="C9" s="39" t="s">
        <v>6</v>
      </c>
      <c r="D9" s="18">
        <v>0.012</v>
      </c>
      <c r="E9" s="18"/>
      <c r="F9" s="18"/>
      <c r="G9" s="18"/>
      <c r="H9" s="18">
        <v>0.012</v>
      </c>
      <c r="I9" s="20"/>
    </row>
    <row r="10" spans="1:9" ht="25.5">
      <c r="A10" s="17">
        <v>160604</v>
      </c>
      <c r="B10" s="17"/>
      <c r="C10" s="39" t="s">
        <v>7</v>
      </c>
      <c r="D10" s="18">
        <v>4.704</v>
      </c>
      <c r="E10" s="18">
        <v>3.012</v>
      </c>
      <c r="F10" s="18"/>
      <c r="G10" s="18">
        <v>2.824</v>
      </c>
      <c r="H10" s="18">
        <v>4.892</v>
      </c>
      <c r="I10" s="20"/>
    </row>
    <row r="11" spans="1:9" ht="12.75">
      <c r="A11" s="17">
        <v>160605</v>
      </c>
      <c r="B11" s="17"/>
      <c r="C11" s="39" t="s">
        <v>8</v>
      </c>
      <c r="D11" s="18">
        <v>34.083</v>
      </c>
      <c r="E11" s="18">
        <v>161.356</v>
      </c>
      <c r="F11" s="18"/>
      <c r="G11" s="18">
        <v>164.3</v>
      </c>
      <c r="H11" s="18">
        <v>31.139</v>
      </c>
      <c r="I11" s="20"/>
    </row>
    <row r="12" spans="1:9" ht="63.75">
      <c r="A12" s="17">
        <v>200133</v>
      </c>
      <c r="B12" s="17" t="s">
        <v>3</v>
      </c>
      <c r="C12" s="39" t="s">
        <v>9</v>
      </c>
      <c r="D12" s="18">
        <v>43.823</v>
      </c>
      <c r="E12" s="18">
        <v>22.043</v>
      </c>
      <c r="F12" s="18"/>
      <c r="G12" s="18">
        <v>42.394</v>
      </c>
      <c r="H12" s="18">
        <v>23.469</v>
      </c>
      <c r="I12" s="20"/>
    </row>
    <row r="13" spans="1:9" ht="25.5">
      <c r="A13" s="17">
        <v>200134</v>
      </c>
      <c r="B13" s="17"/>
      <c r="C13" s="39" t="s">
        <v>10</v>
      </c>
      <c r="D13" s="18">
        <v>91.572</v>
      </c>
      <c r="E13" s="18">
        <v>119.80899999999495</v>
      </c>
      <c r="F13" s="21">
        <v>169.642</v>
      </c>
      <c r="G13" s="21"/>
      <c r="H13" s="18">
        <v>41.011</v>
      </c>
      <c r="I13" s="20"/>
    </row>
    <row r="14" spans="1:9" ht="19.5" customHeight="1">
      <c r="A14" s="7"/>
      <c r="B14" s="6"/>
      <c r="C14" s="7"/>
      <c r="D14" s="22">
        <f>SUM(D7:D13)</f>
        <v>1395.8979999999992</v>
      </c>
      <c r="E14" s="22">
        <f>SUM(E7:E13)</f>
        <v>14874.677999999962</v>
      </c>
      <c r="F14" s="22">
        <f>SUM(F7:F13)</f>
        <v>646.4939999999999</v>
      </c>
      <c r="G14" s="22">
        <f>SUM(G7:G13)</f>
        <v>14713.393</v>
      </c>
      <c r="H14" s="22">
        <f>SUM(H7:H13)</f>
        <v>909.8449999999996</v>
      </c>
      <c r="I14" s="20"/>
    </row>
    <row r="15" spans="1:8" ht="15" customHeight="1">
      <c r="A15" s="7"/>
      <c r="B15" s="6"/>
      <c r="C15" s="7"/>
      <c r="D15" s="7"/>
      <c r="E15" s="7"/>
      <c r="F15" s="7"/>
      <c r="G15" s="23"/>
      <c r="H15" s="7"/>
    </row>
    <row r="16" spans="1:8" ht="12.75">
      <c r="A16" s="7"/>
      <c r="B16" s="6"/>
      <c r="C16" s="24"/>
      <c r="D16" s="24"/>
      <c r="E16" s="24"/>
      <c r="F16" s="24"/>
      <c r="G16" s="7"/>
      <c r="H16" s="7"/>
    </row>
  </sheetData>
  <sheetProtection/>
  <mergeCells count="6">
    <mergeCell ref="A4:C4"/>
    <mergeCell ref="F4:G4"/>
    <mergeCell ref="H4:H6"/>
    <mergeCell ref="B5:B6"/>
    <mergeCell ref="D4:D6"/>
    <mergeCell ref="E4:E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6.7109375" style="2" customWidth="1"/>
    <col min="2" max="2" width="5.421875" style="3" customWidth="1"/>
    <col min="3" max="3" width="31.8515625" style="2" customWidth="1"/>
    <col min="4" max="4" width="11.7109375" style="2" customWidth="1"/>
    <col min="5" max="5" width="11.140625" style="2" customWidth="1"/>
    <col min="6" max="7" width="12.140625" style="2" customWidth="1"/>
    <col min="8" max="13" width="9.140625" style="2" customWidth="1"/>
    <col min="14" max="14" width="10.140625" style="2" bestFit="1" customWidth="1"/>
    <col min="15" max="16384" width="9.140625" style="2" customWidth="1"/>
  </cols>
  <sheetData>
    <row r="1" ht="15.75" customHeight="1">
      <c r="G1" s="4"/>
    </row>
    <row r="2" spans="1:7" ht="15" customHeight="1">
      <c r="A2" s="7"/>
      <c r="B2" s="6"/>
      <c r="C2" s="7"/>
      <c r="D2" s="7"/>
      <c r="E2" s="7"/>
      <c r="F2" s="23"/>
      <c r="G2" s="40">
        <v>42706</v>
      </c>
    </row>
    <row r="3" spans="1:7" ht="18" customHeight="1">
      <c r="A3" s="7"/>
      <c r="B3" s="6"/>
      <c r="C3" s="5" t="s">
        <v>40</v>
      </c>
      <c r="D3" s="24"/>
      <c r="E3" s="24"/>
      <c r="F3" s="7"/>
      <c r="G3" s="7"/>
    </row>
    <row r="4" spans="1:7" ht="12" customHeight="1">
      <c r="A4" s="7"/>
      <c r="B4" s="6"/>
      <c r="C4" s="24"/>
      <c r="D4" s="24"/>
      <c r="E4" s="24"/>
      <c r="F4" s="7"/>
      <c r="G4" s="7"/>
    </row>
    <row r="5" spans="1:7" ht="29.25" customHeight="1">
      <c r="A5" s="7"/>
      <c r="B5" s="6"/>
      <c r="C5" s="31"/>
      <c r="D5" s="25" t="s">
        <v>14</v>
      </c>
      <c r="E5" s="25" t="s">
        <v>12</v>
      </c>
      <c r="F5" s="7"/>
      <c r="G5" s="7"/>
    </row>
    <row r="6" spans="1:7" ht="16.5" customHeight="1">
      <c r="A6" s="7"/>
      <c r="B6" s="6"/>
      <c r="C6" s="32" t="s">
        <v>26</v>
      </c>
      <c r="D6" s="26" t="s">
        <v>24</v>
      </c>
      <c r="E6" s="19">
        <v>476.852</v>
      </c>
      <c r="F6" s="7"/>
      <c r="G6" s="7"/>
    </row>
    <row r="7" spans="1:7" ht="16.5" customHeight="1">
      <c r="A7" s="7"/>
      <c r="B7" s="6"/>
      <c r="C7" s="55" t="s">
        <v>29</v>
      </c>
      <c r="D7" s="26" t="s">
        <v>27</v>
      </c>
      <c r="E7" s="19">
        <v>24.87</v>
      </c>
      <c r="F7" s="7"/>
      <c r="G7" s="7"/>
    </row>
    <row r="8" spans="1:7" ht="16.5" customHeight="1">
      <c r="A8" s="7"/>
      <c r="B8" s="6"/>
      <c r="C8" s="56"/>
      <c r="D8" s="26" t="s">
        <v>25</v>
      </c>
      <c r="E8" s="19">
        <v>39.57</v>
      </c>
      <c r="F8" s="7"/>
      <c r="G8" s="7"/>
    </row>
    <row r="9" spans="1:7" ht="16.5" customHeight="1">
      <c r="A9" s="7"/>
      <c r="B9" s="6"/>
      <c r="C9" s="57"/>
      <c r="D9" s="26" t="s">
        <v>28</v>
      </c>
      <c r="E9" s="19">
        <v>105.202</v>
      </c>
      <c r="F9" s="7"/>
      <c r="G9" s="7"/>
    </row>
    <row r="10" spans="1:7" ht="16.5" customHeight="1">
      <c r="A10" s="7"/>
      <c r="B10" s="6"/>
      <c r="C10" s="24"/>
      <c r="D10" s="7"/>
      <c r="E10" s="22">
        <f>SUM(E6:E9)</f>
        <v>646.494</v>
      </c>
      <c r="F10" s="7"/>
      <c r="G10" s="7"/>
    </row>
    <row r="12" ht="12.75">
      <c r="E12" s="27"/>
    </row>
    <row r="14" spans="3:7" ht="15.75" customHeight="1">
      <c r="C14" s="5" t="s">
        <v>43</v>
      </c>
      <c r="D14" s="7"/>
      <c r="E14" s="7"/>
      <c r="F14" s="7"/>
      <c r="G14" s="7"/>
    </row>
    <row r="15" spans="3:7" ht="12.75">
      <c r="C15" s="6"/>
      <c r="D15" s="7"/>
      <c r="E15" s="7"/>
      <c r="F15" s="7"/>
      <c r="G15" s="1" t="s">
        <v>18</v>
      </c>
    </row>
    <row r="16" spans="3:7" ht="42.75" customHeight="1">
      <c r="C16" s="6"/>
      <c r="D16" s="33" t="s">
        <v>13</v>
      </c>
      <c r="E16" s="33" t="s">
        <v>23</v>
      </c>
      <c r="F16" s="33" t="s">
        <v>45</v>
      </c>
      <c r="G16" s="33" t="s">
        <v>44</v>
      </c>
    </row>
    <row r="17" spans="3:14" ht="19.5" customHeight="1">
      <c r="C17" s="55" t="s">
        <v>15</v>
      </c>
      <c r="D17" s="26" t="s">
        <v>33</v>
      </c>
      <c r="E17" s="28">
        <v>0.053</v>
      </c>
      <c r="F17" s="54">
        <v>1934.547</v>
      </c>
      <c r="G17" s="54"/>
      <c r="N17" s="27"/>
    </row>
    <row r="18" spans="3:14" ht="19.5" customHeight="1">
      <c r="C18" s="56"/>
      <c r="D18" s="26" t="s">
        <v>30</v>
      </c>
      <c r="E18" s="28">
        <v>97.43</v>
      </c>
      <c r="F18" s="54"/>
      <c r="G18" s="54"/>
      <c r="N18" s="27"/>
    </row>
    <row r="19" spans="3:14" ht="19.5" customHeight="1">
      <c r="C19" s="56"/>
      <c r="D19" s="26" t="s">
        <v>41</v>
      </c>
      <c r="E19" s="28">
        <v>0.107</v>
      </c>
      <c r="F19" s="54"/>
      <c r="G19" s="54"/>
      <c r="N19" s="27"/>
    </row>
    <row r="20" spans="3:14" ht="19.5" customHeight="1">
      <c r="C20" s="56"/>
      <c r="D20" s="26" t="s">
        <v>31</v>
      </c>
      <c r="E20" s="28">
        <v>1672.194</v>
      </c>
      <c r="F20" s="54"/>
      <c r="G20" s="54"/>
      <c r="N20" s="27"/>
    </row>
    <row r="21" spans="3:14" ht="19.5" customHeight="1">
      <c r="C21" s="56"/>
      <c r="D21" s="26" t="s">
        <v>42</v>
      </c>
      <c r="E21" s="28">
        <v>0.391</v>
      </c>
      <c r="F21" s="54"/>
      <c r="G21" s="54"/>
      <c r="N21" s="27"/>
    </row>
    <row r="22" spans="3:14" ht="19.5" customHeight="1">
      <c r="C22" s="57"/>
      <c r="D22" s="26" t="s">
        <v>32</v>
      </c>
      <c r="E22" s="28">
        <v>164.372</v>
      </c>
      <c r="F22" s="54"/>
      <c r="G22" s="54"/>
      <c r="N22" s="27"/>
    </row>
    <row r="23" spans="3:14" ht="19.5" customHeight="1">
      <c r="C23" s="34" t="s">
        <v>21</v>
      </c>
      <c r="D23" s="35" t="s">
        <v>33</v>
      </c>
      <c r="E23" s="28">
        <v>95.904</v>
      </c>
      <c r="F23" s="36">
        <v>95.904</v>
      </c>
      <c r="G23" s="36"/>
      <c r="N23" s="27"/>
    </row>
    <row r="24" spans="3:7" ht="19.5" customHeight="1">
      <c r="C24" s="55" t="s">
        <v>22</v>
      </c>
      <c r="D24" s="26" t="s">
        <v>33</v>
      </c>
      <c r="E24" s="28">
        <v>123.836</v>
      </c>
      <c r="F24" s="54">
        <v>128.453</v>
      </c>
      <c r="G24" s="54"/>
    </row>
    <row r="25" spans="3:7" ht="19.5" customHeight="1">
      <c r="C25" s="57"/>
      <c r="D25" s="35" t="s">
        <v>31</v>
      </c>
      <c r="E25" s="37">
        <v>4.617</v>
      </c>
      <c r="F25" s="54"/>
      <c r="G25" s="54"/>
    </row>
    <row r="26" spans="3:7" ht="19.5" customHeight="1">
      <c r="C26" s="34" t="s">
        <v>34</v>
      </c>
      <c r="D26" s="35" t="s">
        <v>31</v>
      </c>
      <c r="E26" s="28">
        <v>3.81</v>
      </c>
      <c r="F26" s="36"/>
      <c r="G26" s="36">
        <v>3.81</v>
      </c>
    </row>
    <row r="27" spans="3:7" ht="21" customHeight="1">
      <c r="C27" s="6"/>
      <c r="D27" s="7"/>
      <c r="E27" s="22">
        <f>SUM(E17:E26)</f>
        <v>2162.714</v>
      </c>
      <c r="F27" s="22">
        <f>SUM(F17:F26)</f>
        <v>2158.904</v>
      </c>
      <c r="G27" s="22">
        <f>SUM(G17:G26)</f>
        <v>3.81</v>
      </c>
    </row>
  </sheetData>
  <sheetProtection/>
  <mergeCells count="7">
    <mergeCell ref="F17:F22"/>
    <mergeCell ref="G17:G22"/>
    <mergeCell ref="C7:C9"/>
    <mergeCell ref="C17:C22"/>
    <mergeCell ref="C24:C25"/>
    <mergeCell ref="F24:F25"/>
    <mergeCell ref="G24:G2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2016-04-18T14:48:00Z</cp:lastPrinted>
  <dcterms:created xsi:type="dcterms:W3CDTF">2011-01-31T09:45:27Z</dcterms:created>
  <dcterms:modified xsi:type="dcterms:W3CDTF">2017-02-17T13:49:00Z</dcterms:modified>
  <cp:category/>
  <cp:version/>
  <cp:contentType/>
  <cp:contentStatus/>
</cp:coreProperties>
</file>