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70" windowHeight="8355" activeTab="0"/>
  </bookViews>
  <sheets>
    <sheet name="2013 bat_akum" sheetId="1" r:id="rId1"/>
    <sheet name="import export" sheetId="2" r:id="rId2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<sst xmlns="http://schemas.openxmlformats.org/spreadsheetml/2006/main" count="70" uniqueCount="50">
  <si>
    <t>Atlieka</t>
  </si>
  <si>
    <t>eksportas</t>
  </si>
  <si>
    <t xml:space="preserve">apdorojimas </t>
  </si>
  <si>
    <t>kodas</t>
  </si>
  <si>
    <t>pavadinimas</t>
  </si>
  <si>
    <t>perdirbimas</t>
  </si>
  <si>
    <t>*</t>
  </si>
  <si>
    <t>švino akumuliatoriai</t>
  </si>
  <si>
    <t>nikelio-kadmio akumuliatoriai</t>
  </si>
  <si>
    <t>gyvsidabrio baterijos</t>
  </si>
  <si>
    <t>šarminės baterijos (išskyrus 16 06 03)</t>
  </si>
  <si>
    <t>kitos baterijos ir akumuliatoriai</t>
  </si>
  <si>
    <t xml:space="preserve">baterijos ir akumuliatoriai, nurodyti 16 06 01, 16 06 02 arba 16 06 03, nerūšiuotos baterijos ar akumuliatoriai, kuriuose yra tos baterijos </t>
  </si>
  <si>
    <t>baterijos ir akumuliatoriai, nenurodyti 20 01 33</t>
  </si>
  <si>
    <t>R4</t>
  </si>
  <si>
    <t>S4</t>
  </si>
  <si>
    <t>Išvežtas  kiekis, t</t>
  </si>
  <si>
    <t>Įvežta (importuota) iš šalies</t>
  </si>
  <si>
    <t>Išvežta į šalį</t>
  </si>
  <si>
    <t>160601 Švino akumuliatoriai</t>
  </si>
  <si>
    <t>* - pavojinga</t>
  </si>
  <si>
    <t>R12, S5, D14</t>
  </si>
  <si>
    <t>Kiekis metų pradžioje</t>
  </si>
  <si>
    <t>tonomis</t>
  </si>
  <si>
    <t>Sutvarkyta</t>
  </si>
  <si>
    <t>Saugojimas (kiekis metų pabaigoje)</t>
  </si>
  <si>
    <t>Surinktas kiekis</t>
  </si>
  <si>
    <t>160602 nikelio-kadmio akumuliatoriai</t>
  </si>
  <si>
    <t>160605 Kitos baterijos ir akumuliatoriai</t>
  </si>
  <si>
    <t>Įvežtas (impotuotas) kiekis</t>
  </si>
  <si>
    <t>Eksportuotas (S4) kiekis</t>
  </si>
  <si>
    <t>Apdorotas 
(R12 / S5) 
kiekis</t>
  </si>
  <si>
    <t>Perdirbtas (R4) 
kiekis</t>
  </si>
  <si>
    <t>Estija</t>
  </si>
  <si>
    <t>160601  Švino akumuliatoriai</t>
  </si>
  <si>
    <t>Vokietija</t>
  </si>
  <si>
    <t>Belgija</t>
  </si>
  <si>
    <t>200134  Baterijos ir akumuliatoriai</t>
  </si>
  <si>
    <t xml:space="preserve">             Baterijų ir akumuliatorių atliekų (BAA) surinkimas Lietuvoje, BAA tvarkymas 2013 m.</t>
  </si>
  <si>
    <t>Čekija</t>
  </si>
  <si>
    <t>200133  Baterijos ir akumuliatoriai (pavojingi)</t>
  </si>
  <si>
    <t xml:space="preserve">  Baterijų ir akumuliatorių atliekų, surinktų Lietuvoje, išvežimas (eksportas) 2013 m.</t>
  </si>
  <si>
    <t xml:space="preserve">                         Baterijų ir akumuliatorių atliekų įvežimas (importas) ir jų tvarkymas Lietuvoje 2013 m.</t>
  </si>
  <si>
    <t>Baltarusija</t>
  </si>
  <si>
    <t>Jungtinė Karalystė</t>
  </si>
  <si>
    <t>Gruzija</t>
  </si>
  <si>
    <t>Kazachstanas</t>
  </si>
  <si>
    <t>Latvija</t>
  </si>
  <si>
    <t>Švedija</t>
  </si>
  <si>
    <t>Tanzanijos Jungtinė Respublika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</si>
</sst>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#,##0.000"/>
  </numFmts>
  <fonts count="4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72" fontId="22" fillId="33" borderId="12" xfId="0" applyNumberFormat="1" applyFont="1" applyFill="1" applyBorder="1" applyAlignment="1">
      <alignment horizontal="center" vertical="center"/>
    </xf>
    <xf numFmtId="172" fontId="22" fillId="33" borderId="13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172" fontId="22" fillId="33" borderId="14" xfId="0" applyNumberFormat="1" applyFont="1" applyFill="1" applyBorder="1" applyAlignment="1">
      <alignment horizontal="center" vertical="center"/>
    </xf>
    <xf numFmtId="172" fontId="22" fillId="33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vertical="center"/>
    </xf>
    <xf numFmtId="177" fontId="22" fillId="0" borderId="16" xfId="0" applyNumberFormat="1" applyFont="1" applyFill="1" applyBorder="1" applyAlignment="1">
      <alignment vertical="center"/>
    </xf>
    <xf numFmtId="177" fontId="22" fillId="0" borderId="17" xfId="0" applyNumberFormat="1" applyFont="1" applyBorder="1" applyAlignment="1">
      <alignment vertical="center"/>
    </xf>
    <xf numFmtId="177" fontId="22" fillId="0" borderId="18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34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/>
    </xf>
    <xf numFmtId="172" fontId="22" fillId="0" borderId="0" xfId="0" applyNumberFormat="1" applyFont="1" applyFill="1" applyAlignment="1">
      <alignment/>
    </xf>
    <xf numFmtId="177" fontId="22" fillId="0" borderId="17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177" fontId="22" fillId="0" borderId="20" xfId="0" applyNumberFormat="1" applyFont="1" applyFill="1" applyBorder="1" applyAlignment="1">
      <alignment vertical="center"/>
    </xf>
    <xf numFmtId="177" fontId="44" fillId="35" borderId="20" xfId="0" applyNumberFormat="1" applyFont="1" applyFill="1" applyBorder="1" applyAlignment="1" applyProtection="1">
      <alignment horizontal="right" vertical="center"/>
      <protection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177" fontId="22" fillId="0" borderId="14" xfId="0" applyNumberFormat="1" applyFont="1" applyFill="1" applyBorder="1" applyAlignment="1">
      <alignment vertical="center"/>
    </xf>
    <xf numFmtId="177" fontId="22" fillId="0" borderId="24" xfId="0" applyNumberFormat="1" applyFont="1" applyFill="1" applyBorder="1" applyAlignment="1">
      <alignment vertical="center"/>
    </xf>
    <xf numFmtId="0" fontId="44" fillId="35" borderId="24" xfId="0" applyNumberFormat="1" applyFont="1" applyFill="1" applyBorder="1" applyAlignment="1" applyProtection="1">
      <alignment horizontal="left" vertical="center"/>
      <protection/>
    </xf>
    <xf numFmtId="177" fontId="23" fillId="0" borderId="17" xfId="0" applyNumberFormat="1" applyFont="1" applyFill="1" applyBorder="1" applyAlignment="1">
      <alignment vertical="center"/>
    </xf>
    <xf numFmtId="177" fontId="23" fillId="0" borderId="14" xfId="0" applyNumberFormat="1" applyFont="1" applyFill="1" applyBorder="1" applyAlignment="1">
      <alignment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172" fontId="22" fillId="33" borderId="28" xfId="0" applyNumberFormat="1" applyFont="1" applyFill="1" applyBorder="1" applyAlignment="1">
      <alignment horizontal="center" vertical="center"/>
    </xf>
    <xf numFmtId="172" fontId="22" fillId="33" borderId="29" xfId="0" applyNumberFormat="1" applyFont="1" applyFill="1" applyBorder="1" applyAlignment="1">
      <alignment horizontal="center" vertical="center"/>
    </xf>
    <xf numFmtId="172" fontId="22" fillId="33" borderId="30" xfId="0" applyNumberFormat="1" applyFont="1" applyFill="1" applyBorder="1" applyAlignment="1">
      <alignment horizontal="center" vertical="center"/>
    </xf>
    <xf numFmtId="172" fontId="22" fillId="33" borderId="31" xfId="0" applyNumberFormat="1" applyFont="1" applyFill="1" applyBorder="1" applyAlignment="1">
      <alignment horizontal="center" vertical="center" wrapText="1"/>
    </xf>
    <xf numFmtId="172" fontId="22" fillId="33" borderId="32" xfId="0" applyNumberFormat="1" applyFont="1" applyFill="1" applyBorder="1" applyAlignment="1">
      <alignment horizontal="center" vertical="center" wrapText="1"/>
    </xf>
    <xf numFmtId="172" fontId="22" fillId="33" borderId="33" xfId="0" applyNumberFormat="1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172" fontId="22" fillId="33" borderId="36" xfId="0" applyNumberFormat="1" applyFont="1" applyFill="1" applyBorder="1" applyAlignment="1">
      <alignment horizontal="center" vertical="center" wrapText="1"/>
    </xf>
    <xf numFmtId="172" fontId="22" fillId="33" borderId="37" xfId="0" applyNumberFormat="1" applyFont="1" applyFill="1" applyBorder="1" applyAlignment="1">
      <alignment horizontal="center" vertical="center" wrapText="1"/>
    </xf>
    <xf numFmtId="172" fontId="22" fillId="33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177" fontId="22" fillId="0" borderId="39" xfId="0" applyNumberFormat="1" applyFont="1" applyFill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7" fontId="22" fillId="0" borderId="40" xfId="0" applyNumberFormat="1" applyFont="1" applyFill="1" applyBorder="1" applyAlignment="1">
      <alignment horizontal="right" vertical="center"/>
    </xf>
    <xf numFmtId="177" fontId="22" fillId="0" borderId="41" xfId="0" applyNumberFormat="1" applyFont="1" applyFill="1" applyBorder="1" applyAlignment="1">
      <alignment horizontal="right" vertical="center"/>
    </xf>
    <xf numFmtId="0" fontId="44" fillId="35" borderId="42" xfId="0" applyNumberFormat="1" applyFont="1" applyFill="1" applyBorder="1" applyAlignment="1" applyProtection="1">
      <alignment horizontal="left" vertical="center"/>
      <protection/>
    </xf>
    <xf numFmtId="0" fontId="44" fillId="35" borderId="24" xfId="0" applyNumberFormat="1" applyFont="1" applyFill="1" applyBorder="1" applyAlignment="1" applyProtection="1">
      <alignment horizontal="left" vertical="center"/>
      <protection/>
    </xf>
    <xf numFmtId="0" fontId="22" fillId="0" borderId="43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177" fontId="22" fillId="0" borderId="12" xfId="0" applyNumberFormat="1" applyFont="1" applyFill="1" applyBorder="1" applyAlignment="1">
      <alignment horizontal="right" vertical="center"/>
    </xf>
    <xf numFmtId="0" fontId="44" fillId="35" borderId="48" xfId="0" applyNumberFormat="1" applyFont="1" applyFill="1" applyBorder="1" applyAlignment="1" applyProtection="1">
      <alignment horizontal="left" vertical="center"/>
      <protection/>
    </xf>
    <xf numFmtId="0" fontId="44" fillId="35" borderId="19" xfId="0" applyNumberFormat="1" applyFont="1" applyFill="1" applyBorder="1" applyAlignment="1" applyProtection="1">
      <alignment horizontal="left" vertical="center"/>
      <protection/>
    </xf>
    <xf numFmtId="177" fontId="22" fillId="0" borderId="49" xfId="0" applyNumberFormat="1" applyFont="1" applyFill="1" applyBorder="1" applyAlignment="1">
      <alignment horizontal="righ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110" zoomScaleNormal="110" workbookViewId="0" topLeftCell="A1">
      <selection activeCell="I1" sqref="I1"/>
    </sheetView>
  </sheetViews>
  <sheetFormatPr defaultColWidth="9.140625" defaultRowHeight="12.75"/>
  <cols>
    <col min="1" max="1" width="9.7109375" style="2" customWidth="1"/>
    <col min="2" max="2" width="5.421875" style="3" customWidth="1"/>
    <col min="3" max="3" width="29.57421875" style="2" customWidth="1"/>
    <col min="4" max="4" width="10.7109375" style="2" customWidth="1"/>
    <col min="5" max="5" width="11.7109375" style="2" customWidth="1"/>
    <col min="6" max="6" width="11.140625" style="2" customWidth="1"/>
    <col min="7" max="7" width="11.7109375" style="2" customWidth="1"/>
    <col min="8" max="8" width="12.140625" style="2" customWidth="1"/>
    <col min="9" max="9" width="11.421875" style="2" customWidth="1"/>
    <col min="10" max="15" width="9.140625" style="2" customWidth="1"/>
    <col min="16" max="16" width="10.140625" style="2" bestFit="1" customWidth="1"/>
    <col min="17" max="16384" width="9.140625" style="2" customWidth="1"/>
  </cols>
  <sheetData>
    <row r="1" ht="15.75" customHeight="1">
      <c r="I1" s="4"/>
    </row>
    <row r="2" spans="1:9" ht="16.5" customHeight="1">
      <c r="A2" s="38" t="s">
        <v>38</v>
      </c>
      <c r="B2" s="6"/>
      <c r="C2" s="7"/>
      <c r="D2" s="7"/>
      <c r="E2" s="7"/>
      <c r="F2" s="7"/>
      <c r="G2" s="7"/>
      <c r="H2" s="7"/>
      <c r="I2" s="8"/>
    </row>
    <row r="3" spans="1:9" ht="12.75">
      <c r="A3" s="7"/>
      <c r="B3" s="6"/>
      <c r="C3" s="7"/>
      <c r="D3" s="7"/>
      <c r="E3" s="7"/>
      <c r="F3" s="7"/>
      <c r="G3" s="7"/>
      <c r="H3" s="7"/>
      <c r="I3" s="1" t="s">
        <v>23</v>
      </c>
    </row>
    <row r="4" spans="1:9" ht="19.5" customHeight="1">
      <c r="A4" s="46" t="s">
        <v>0</v>
      </c>
      <c r="B4" s="47"/>
      <c r="C4" s="48"/>
      <c r="D4" s="52" t="s">
        <v>22</v>
      </c>
      <c r="E4" s="57" t="s">
        <v>26</v>
      </c>
      <c r="F4" s="49" t="s">
        <v>24</v>
      </c>
      <c r="G4" s="50"/>
      <c r="H4" s="51"/>
      <c r="I4" s="52" t="s">
        <v>25</v>
      </c>
    </row>
    <row r="5" spans="1:9" ht="24.75" customHeight="1">
      <c r="A5" s="9" t="s">
        <v>3</v>
      </c>
      <c r="B5" s="55" t="s">
        <v>20</v>
      </c>
      <c r="C5" s="10" t="s">
        <v>4</v>
      </c>
      <c r="D5" s="53"/>
      <c r="E5" s="58"/>
      <c r="F5" s="11" t="s">
        <v>1</v>
      </c>
      <c r="G5" s="12" t="s">
        <v>5</v>
      </c>
      <c r="H5" s="11" t="s">
        <v>2</v>
      </c>
      <c r="I5" s="53"/>
    </row>
    <row r="6" spans="1:9" ht="24.75" customHeight="1">
      <c r="A6" s="13"/>
      <c r="B6" s="56"/>
      <c r="C6" s="14"/>
      <c r="D6" s="54"/>
      <c r="E6" s="59"/>
      <c r="F6" s="15" t="s">
        <v>15</v>
      </c>
      <c r="G6" s="16" t="s">
        <v>14</v>
      </c>
      <c r="H6" s="11" t="s">
        <v>21</v>
      </c>
      <c r="I6" s="54"/>
    </row>
    <row r="7" spans="1:9" ht="18" customHeight="1">
      <c r="A7" s="17">
        <v>160601</v>
      </c>
      <c r="B7" s="17" t="s">
        <v>6</v>
      </c>
      <c r="C7" s="18" t="s">
        <v>7</v>
      </c>
      <c r="D7" s="19">
        <v>904.11</v>
      </c>
      <c r="E7" s="19">
        <v>15149.947</v>
      </c>
      <c r="F7" s="20">
        <v>1624.272</v>
      </c>
      <c r="G7" s="20"/>
      <c r="H7" s="20">
        <v>13765.864</v>
      </c>
      <c r="I7" s="19">
        <v>645.315</v>
      </c>
    </row>
    <row r="8" spans="1:9" ht="18" customHeight="1">
      <c r="A8" s="17">
        <v>160602</v>
      </c>
      <c r="B8" s="17" t="s">
        <v>6</v>
      </c>
      <c r="C8" s="18" t="s">
        <v>8</v>
      </c>
      <c r="D8" s="19">
        <v>1.1329999999999991</v>
      </c>
      <c r="E8" s="19">
        <v>1.153</v>
      </c>
      <c r="F8" s="19"/>
      <c r="G8" s="19"/>
      <c r="H8" s="19">
        <v>0.938</v>
      </c>
      <c r="I8" s="19">
        <v>1.348</v>
      </c>
    </row>
    <row r="9" spans="1:9" ht="18" customHeight="1">
      <c r="A9" s="17">
        <v>160603</v>
      </c>
      <c r="B9" s="17" t="s">
        <v>6</v>
      </c>
      <c r="C9" s="18" t="s">
        <v>9</v>
      </c>
      <c r="D9" s="19">
        <v>0.005</v>
      </c>
      <c r="E9" s="19">
        <v>0</v>
      </c>
      <c r="F9" s="19"/>
      <c r="G9" s="19"/>
      <c r="H9" s="19"/>
      <c r="I9" s="19">
        <v>0.005</v>
      </c>
    </row>
    <row r="10" spans="1:9" ht="18" customHeight="1">
      <c r="A10" s="17">
        <v>160604</v>
      </c>
      <c r="B10" s="17"/>
      <c r="C10" s="18" t="s">
        <v>10</v>
      </c>
      <c r="D10" s="19">
        <v>9.522</v>
      </c>
      <c r="E10" s="19">
        <v>2.646</v>
      </c>
      <c r="F10" s="19"/>
      <c r="G10" s="19"/>
      <c r="H10" s="19">
        <v>9.223</v>
      </c>
      <c r="I10" s="19">
        <v>2.945</v>
      </c>
    </row>
    <row r="11" spans="1:9" ht="18" customHeight="1">
      <c r="A11" s="17">
        <v>160605</v>
      </c>
      <c r="B11" s="17"/>
      <c r="C11" s="18" t="s">
        <v>11</v>
      </c>
      <c r="D11" s="19">
        <v>22.318</v>
      </c>
      <c r="E11" s="19">
        <v>300.116</v>
      </c>
      <c r="F11" s="19"/>
      <c r="G11" s="19"/>
      <c r="H11" s="19">
        <v>317.345</v>
      </c>
      <c r="I11" s="19">
        <v>5.382</v>
      </c>
    </row>
    <row r="12" spans="1:9" ht="18" customHeight="1">
      <c r="A12" s="17">
        <v>200133</v>
      </c>
      <c r="B12" s="17" t="s">
        <v>6</v>
      </c>
      <c r="C12" s="18" t="s">
        <v>12</v>
      </c>
      <c r="D12" s="19">
        <v>62.456</v>
      </c>
      <c r="E12" s="19">
        <v>24.7759999999995</v>
      </c>
      <c r="F12" s="19">
        <v>22.673</v>
      </c>
      <c r="G12" s="19"/>
      <c r="H12" s="19">
        <v>4.98</v>
      </c>
      <c r="I12" s="19">
        <v>59.57299999999999</v>
      </c>
    </row>
    <row r="13" spans="1:9" ht="18" customHeight="1">
      <c r="A13" s="17">
        <v>200134</v>
      </c>
      <c r="B13" s="17"/>
      <c r="C13" s="18" t="s">
        <v>13</v>
      </c>
      <c r="D13" s="19">
        <v>20.133</v>
      </c>
      <c r="E13" s="19">
        <v>242.30200000000002</v>
      </c>
      <c r="F13" s="21">
        <v>120.018</v>
      </c>
      <c r="G13" s="21"/>
      <c r="H13" s="21"/>
      <c r="I13" s="19">
        <v>142.333</v>
      </c>
    </row>
    <row r="14" spans="1:9" ht="19.5" customHeight="1">
      <c r="A14" s="7"/>
      <c r="B14" s="6"/>
      <c r="C14" s="7"/>
      <c r="D14" s="44">
        <f aca="true" t="shared" si="0" ref="D14:I14">SUM(D7:D13)</f>
        <v>1019.6770000000001</v>
      </c>
      <c r="E14" s="44">
        <f t="shared" si="0"/>
        <v>15720.94</v>
      </c>
      <c r="F14" s="44">
        <f t="shared" si="0"/>
        <v>1766.963</v>
      </c>
      <c r="G14" s="44">
        <f t="shared" si="0"/>
        <v>0</v>
      </c>
      <c r="H14" s="44">
        <f t="shared" si="0"/>
        <v>14098.349999999999</v>
      </c>
      <c r="I14" s="44">
        <f t="shared" si="0"/>
        <v>856.901</v>
      </c>
    </row>
    <row r="15" spans="1:9" ht="15" customHeight="1">
      <c r="A15" s="7"/>
      <c r="B15" s="6"/>
      <c r="C15" s="7"/>
      <c r="D15" s="7"/>
      <c r="E15" s="7"/>
      <c r="F15" s="7"/>
      <c r="G15" s="22"/>
      <c r="H15" s="23"/>
      <c r="I15" s="7"/>
    </row>
    <row r="16" spans="1:9" ht="12.75">
      <c r="A16" s="7"/>
      <c r="B16" s="6"/>
      <c r="C16" s="24"/>
      <c r="D16" s="24"/>
      <c r="E16" s="24"/>
      <c r="F16" s="24"/>
      <c r="G16" s="24"/>
      <c r="H16" s="7"/>
      <c r="I16" s="7"/>
    </row>
    <row r="17" spans="1:2" ht="18" customHeight="1">
      <c r="A17" s="7"/>
      <c r="B17" s="6"/>
    </row>
    <row r="18" spans="1:2" ht="12" customHeight="1">
      <c r="A18" s="7"/>
      <c r="B18" s="6"/>
    </row>
    <row r="19" spans="1:2" ht="29.25" customHeight="1">
      <c r="A19" s="7"/>
      <c r="B19" s="6"/>
    </row>
    <row r="20" spans="1:2" ht="16.5" customHeight="1">
      <c r="A20" s="7"/>
      <c r="B20" s="6"/>
    </row>
    <row r="21" spans="1:2" ht="16.5" customHeight="1">
      <c r="A21" s="7"/>
      <c r="B21" s="6"/>
    </row>
    <row r="22" spans="1:2" ht="16.5" customHeight="1">
      <c r="A22" s="7"/>
      <c r="B22" s="6"/>
    </row>
    <row r="23" spans="1:2" ht="16.5" customHeight="1">
      <c r="A23" s="7"/>
      <c r="B23" s="6"/>
    </row>
    <row r="24" spans="1:2" ht="16.5" customHeight="1">
      <c r="A24" s="7"/>
      <c r="B24" s="6"/>
    </row>
    <row r="25" spans="1:2" ht="16.5" customHeight="1">
      <c r="A25" s="7"/>
      <c r="B25" s="6"/>
    </row>
    <row r="32" ht="42.75" customHeight="1"/>
    <row r="33" ht="19.5" customHeight="1">
      <c r="P33" s="28"/>
    </row>
    <row r="34" ht="19.5" customHeight="1">
      <c r="P34" s="28"/>
    </row>
    <row r="35" ht="19.5" customHeight="1">
      <c r="P35" s="28"/>
    </row>
    <row r="36" ht="19.5" customHeight="1">
      <c r="P36" s="28"/>
    </row>
    <row r="37" ht="19.5" customHeight="1">
      <c r="P37" s="28"/>
    </row>
    <row r="38" ht="19.5" customHeight="1">
      <c r="P38" s="28"/>
    </row>
    <row r="39" ht="19.5" customHeight="1">
      <c r="P39" s="28"/>
    </row>
    <row r="40" ht="19.5" customHeight="1">
      <c r="P40" s="28"/>
    </row>
    <row r="41" ht="19.5" customHeight="1">
      <c r="P41" s="28"/>
    </row>
    <row r="42" ht="19.5" customHeight="1"/>
    <row r="43" ht="19.5" customHeight="1"/>
    <row r="44" ht="21" customHeight="1"/>
  </sheetData>
  <sheetProtection/>
  <mergeCells count="6">
    <mergeCell ref="A4:C4"/>
    <mergeCell ref="F4:H4"/>
    <mergeCell ref="I4:I6"/>
    <mergeCell ref="B5:B6"/>
    <mergeCell ref="D4:D6"/>
    <mergeCell ref="E4:E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P17"/>
  <sheetViews>
    <sheetView zoomScale="120" zoomScaleNormal="120" zoomScalePageLayoutView="0" workbookViewId="0" topLeftCell="A1">
      <selection activeCell="L25" sqref="L25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21.28125" style="0" customWidth="1"/>
    <col min="9" max="9" width="13.57421875" style="0" customWidth="1"/>
    <col min="10" max="10" width="18.00390625" style="0" customWidth="1"/>
    <col min="11" max="11" width="24.7109375" style="0" customWidth="1"/>
    <col min="12" max="12" width="11.28125" style="0" customWidth="1"/>
    <col min="13" max="13" width="9.140625" style="0" customWidth="1"/>
    <col min="14" max="14" width="9.7109375" style="0" customWidth="1"/>
    <col min="15" max="16" width="11.00390625" style="0" customWidth="1"/>
  </cols>
  <sheetData>
    <row r="3" spans="2:16" ht="12.75">
      <c r="B3" s="5" t="s">
        <v>41</v>
      </c>
      <c r="C3" s="25"/>
      <c r="D3" s="24"/>
      <c r="E3" s="24"/>
      <c r="F3" s="24"/>
      <c r="G3" s="7"/>
      <c r="I3" s="5" t="s">
        <v>42</v>
      </c>
      <c r="J3" s="7"/>
      <c r="K3" s="7"/>
      <c r="L3" s="7"/>
      <c r="M3" s="7"/>
      <c r="N3" s="7"/>
      <c r="O3" s="7"/>
      <c r="P3" s="2"/>
    </row>
    <row r="4" spans="2:16" ht="13.5" thickBot="1">
      <c r="B4" s="24"/>
      <c r="C4" s="25"/>
      <c r="D4" s="24"/>
      <c r="E4" s="24"/>
      <c r="F4" s="24"/>
      <c r="G4" s="7"/>
      <c r="I4" s="6"/>
      <c r="J4" s="7"/>
      <c r="K4" s="7"/>
      <c r="L4" s="7"/>
      <c r="M4" s="7"/>
      <c r="N4" s="7"/>
      <c r="O4" s="1"/>
      <c r="P4" s="1" t="s">
        <v>23</v>
      </c>
    </row>
    <row r="5" spans="2:16" ht="48.75" customHeight="1" thickBot="1">
      <c r="B5" s="60"/>
      <c r="C5" s="60"/>
      <c r="D5" s="26" t="s">
        <v>18</v>
      </c>
      <c r="E5" s="26" t="s">
        <v>16</v>
      </c>
      <c r="F5" s="24"/>
      <c r="G5" s="7"/>
      <c r="I5" s="6"/>
      <c r="J5" s="6"/>
      <c r="K5" s="35" t="s">
        <v>17</v>
      </c>
      <c r="L5" s="36" t="s">
        <v>29</v>
      </c>
      <c r="M5" s="36" t="s">
        <v>32</v>
      </c>
      <c r="N5" s="36" t="s">
        <v>31</v>
      </c>
      <c r="O5" s="36" t="s">
        <v>30</v>
      </c>
      <c r="P5" s="37" t="s">
        <v>25</v>
      </c>
    </row>
    <row r="6" spans="2:16" ht="18" customHeight="1">
      <c r="B6" s="61" t="s">
        <v>34</v>
      </c>
      <c r="C6" s="62"/>
      <c r="D6" s="27" t="s">
        <v>33</v>
      </c>
      <c r="E6" s="20">
        <v>719.439</v>
      </c>
      <c r="F6" s="39"/>
      <c r="G6" s="7"/>
      <c r="I6" s="69" t="s">
        <v>19</v>
      </c>
      <c r="J6" s="70"/>
      <c r="K6" s="30" t="s">
        <v>43</v>
      </c>
      <c r="L6" s="31">
        <v>0.761</v>
      </c>
      <c r="M6" s="63"/>
      <c r="N6" s="63">
        <v>3492.514</v>
      </c>
      <c r="O6" s="63"/>
      <c r="P6" s="65"/>
    </row>
    <row r="7" spans="2:16" ht="18" customHeight="1">
      <c r="B7" s="61" t="s">
        <v>34</v>
      </c>
      <c r="C7" s="62"/>
      <c r="D7" s="27" t="s">
        <v>39</v>
      </c>
      <c r="E7" s="20">
        <v>904.833</v>
      </c>
      <c r="F7" s="39"/>
      <c r="G7" s="7"/>
      <c r="I7" s="73" t="s">
        <v>19</v>
      </c>
      <c r="J7" s="62"/>
      <c r="K7" s="40" t="s">
        <v>44</v>
      </c>
      <c r="L7" s="41">
        <v>221.389</v>
      </c>
      <c r="M7" s="74"/>
      <c r="N7" s="74"/>
      <c r="O7" s="74"/>
      <c r="P7" s="77"/>
    </row>
    <row r="8" spans="2:16" ht="18" customHeight="1">
      <c r="B8" s="61" t="s">
        <v>40</v>
      </c>
      <c r="C8" s="62"/>
      <c r="D8" s="27" t="s">
        <v>35</v>
      </c>
      <c r="E8" s="20">
        <v>22.673</v>
      </c>
      <c r="F8" s="39"/>
      <c r="G8" s="7"/>
      <c r="I8" s="73" t="s">
        <v>19</v>
      </c>
      <c r="J8" s="62"/>
      <c r="K8" s="40" t="s">
        <v>45</v>
      </c>
      <c r="L8" s="41">
        <v>559.43</v>
      </c>
      <c r="M8" s="74"/>
      <c r="N8" s="74"/>
      <c r="O8" s="74"/>
      <c r="P8" s="77"/>
    </row>
    <row r="9" spans="2:16" ht="18" customHeight="1">
      <c r="B9" s="61" t="s">
        <v>37</v>
      </c>
      <c r="C9" s="62"/>
      <c r="D9" s="27" t="s">
        <v>35</v>
      </c>
      <c r="E9" s="20">
        <v>39</v>
      </c>
      <c r="F9" s="39"/>
      <c r="G9" s="7"/>
      <c r="I9" s="73" t="s">
        <v>19</v>
      </c>
      <c r="J9" s="62"/>
      <c r="K9" s="40" t="s">
        <v>46</v>
      </c>
      <c r="L9" s="41">
        <v>1.338</v>
      </c>
      <c r="M9" s="74"/>
      <c r="N9" s="74"/>
      <c r="O9" s="74"/>
      <c r="P9" s="77"/>
    </row>
    <row r="10" spans="2:16" ht="18" customHeight="1">
      <c r="B10" s="61" t="s">
        <v>37</v>
      </c>
      <c r="C10" s="62"/>
      <c r="D10" s="27" t="s">
        <v>36</v>
      </c>
      <c r="E10" s="20">
        <v>81.018</v>
      </c>
      <c r="F10" s="39"/>
      <c r="G10" s="7"/>
      <c r="I10" s="73" t="s">
        <v>19</v>
      </c>
      <c r="J10" s="62"/>
      <c r="K10" s="27" t="s">
        <v>47</v>
      </c>
      <c r="L10" s="29">
        <v>2160.184</v>
      </c>
      <c r="M10" s="74"/>
      <c r="N10" s="74"/>
      <c r="O10" s="74"/>
      <c r="P10" s="77"/>
    </row>
    <row r="11" spans="2:16" ht="18" customHeight="1">
      <c r="B11" s="24"/>
      <c r="C11" s="24"/>
      <c r="D11" s="7"/>
      <c r="E11" s="44">
        <f>SUM(E6:E10)</f>
        <v>1766.963</v>
      </c>
      <c r="F11" s="24"/>
      <c r="G11" s="7"/>
      <c r="I11" s="73" t="s">
        <v>19</v>
      </c>
      <c r="J11" s="62"/>
      <c r="K11" s="27" t="s">
        <v>48</v>
      </c>
      <c r="L11" s="29">
        <v>548.7</v>
      </c>
      <c r="M11" s="74"/>
      <c r="N11" s="74"/>
      <c r="O11" s="74"/>
      <c r="P11" s="77"/>
    </row>
    <row r="12" spans="2:16" ht="18" customHeight="1" thickBot="1">
      <c r="B12" s="2"/>
      <c r="C12" s="2"/>
      <c r="D12" s="2"/>
      <c r="E12" s="2"/>
      <c r="F12" s="2"/>
      <c r="G12" s="2"/>
      <c r="I12" s="71" t="s">
        <v>19</v>
      </c>
      <c r="J12" s="72"/>
      <c r="K12" s="32" t="s">
        <v>49</v>
      </c>
      <c r="L12" s="33">
        <v>0.712</v>
      </c>
      <c r="M12" s="64"/>
      <c r="N12" s="64"/>
      <c r="O12" s="64"/>
      <c r="P12" s="66"/>
    </row>
    <row r="13" spans="2:16" ht="18" customHeight="1">
      <c r="B13" s="2"/>
      <c r="C13" s="2"/>
      <c r="D13" s="2"/>
      <c r="E13" s="28"/>
      <c r="F13" s="2"/>
      <c r="G13" s="2"/>
      <c r="I13" s="75" t="s">
        <v>27</v>
      </c>
      <c r="J13" s="76"/>
      <c r="K13" s="30" t="s">
        <v>43</v>
      </c>
      <c r="L13" s="31">
        <v>211.57</v>
      </c>
      <c r="M13" s="63"/>
      <c r="N13" s="63">
        <v>217.61</v>
      </c>
      <c r="O13" s="63"/>
      <c r="P13" s="65"/>
    </row>
    <row r="14" spans="2:16" ht="18" customHeight="1" thickBot="1">
      <c r="B14" s="2"/>
      <c r="C14" s="2"/>
      <c r="D14" s="2"/>
      <c r="E14" s="2"/>
      <c r="F14" s="2"/>
      <c r="G14" s="2"/>
      <c r="I14" s="67" t="s">
        <v>27</v>
      </c>
      <c r="J14" s="68"/>
      <c r="K14" s="43" t="s">
        <v>47</v>
      </c>
      <c r="L14" s="42">
        <v>6.04</v>
      </c>
      <c r="M14" s="64"/>
      <c r="N14" s="64"/>
      <c r="O14" s="64"/>
      <c r="P14" s="66"/>
    </row>
    <row r="15" spans="2:16" ht="18" customHeight="1">
      <c r="B15" s="2"/>
      <c r="C15" s="2"/>
      <c r="D15" s="2"/>
      <c r="E15" s="2"/>
      <c r="F15" s="2"/>
      <c r="G15" s="2"/>
      <c r="I15" s="69" t="s">
        <v>28</v>
      </c>
      <c r="J15" s="70"/>
      <c r="K15" s="30" t="s">
        <v>43</v>
      </c>
      <c r="L15" s="31">
        <v>171.299</v>
      </c>
      <c r="M15" s="63"/>
      <c r="N15" s="63">
        <v>162.419</v>
      </c>
      <c r="O15" s="63">
        <v>20.003</v>
      </c>
      <c r="P15" s="65"/>
    </row>
    <row r="16" spans="9:16" ht="18" customHeight="1" thickBot="1">
      <c r="I16" s="71" t="s">
        <v>28</v>
      </c>
      <c r="J16" s="72"/>
      <c r="K16" s="43" t="s">
        <v>47</v>
      </c>
      <c r="L16" s="34">
        <v>11.123</v>
      </c>
      <c r="M16" s="64"/>
      <c r="N16" s="64"/>
      <c r="O16" s="64"/>
      <c r="P16" s="66"/>
    </row>
    <row r="17" spans="9:16" ht="18" customHeight="1">
      <c r="I17" s="6"/>
      <c r="J17" s="6"/>
      <c r="K17" s="7"/>
      <c r="L17" s="45">
        <f>SUM(L6:L16)</f>
        <v>3892.546</v>
      </c>
      <c r="M17" s="45">
        <f>SUM(M6:M16)</f>
        <v>0</v>
      </c>
      <c r="N17" s="45">
        <f>SUM(N6:N16)</f>
        <v>3872.543</v>
      </c>
      <c r="O17" s="45">
        <f>SUM(O6:O16)</f>
        <v>20.003</v>
      </c>
      <c r="P17" s="45">
        <f>SUM(P6:P16)</f>
        <v>0</v>
      </c>
    </row>
    <row r="18" ht="18" customHeight="1"/>
    <row r="19" ht="18" customHeight="1"/>
    <row r="20" ht="18" customHeight="1"/>
    <row r="21" ht="18" customHeight="1"/>
  </sheetData>
  <sheetProtection/>
  <mergeCells count="29">
    <mergeCell ref="M15:M16"/>
    <mergeCell ref="N15:N16"/>
    <mergeCell ref="O15:O16"/>
    <mergeCell ref="P15:P16"/>
    <mergeCell ref="I7:J7"/>
    <mergeCell ref="I8:J8"/>
    <mergeCell ref="I9:J9"/>
    <mergeCell ref="I13:J13"/>
    <mergeCell ref="M6:M12"/>
    <mergeCell ref="P6:P12"/>
    <mergeCell ref="I15:J15"/>
    <mergeCell ref="I16:J16"/>
    <mergeCell ref="B6:C6"/>
    <mergeCell ref="B8:C8"/>
    <mergeCell ref="B9:C9"/>
    <mergeCell ref="I6:J6"/>
    <mergeCell ref="I10:J10"/>
    <mergeCell ref="B10:C10"/>
    <mergeCell ref="I11:J11"/>
    <mergeCell ref="I12:J12"/>
    <mergeCell ref="B5:C5"/>
    <mergeCell ref="B7:C7"/>
    <mergeCell ref="M13:M14"/>
    <mergeCell ref="N13:N14"/>
    <mergeCell ref="O13:O14"/>
    <mergeCell ref="P13:P14"/>
    <mergeCell ref="I14:J14"/>
    <mergeCell ref="N6:N12"/>
    <mergeCell ref="O6:O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2015-06-30T08:19:52Z</cp:lastPrinted>
  <dcterms:created xsi:type="dcterms:W3CDTF">2011-01-31T09:45:27Z</dcterms:created>
  <dcterms:modified xsi:type="dcterms:W3CDTF">2015-10-13T06:06:09Z</dcterms:modified>
  <cp:category/>
  <cp:version/>
  <cp:contentType/>
  <cp:contentStatus/>
</cp:coreProperties>
</file>