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284" windowWidth="11100" windowHeight="6348" activeTab="0"/>
  </bookViews>
  <sheets>
    <sheet name="JOLANT" sheetId="1" r:id="rId1"/>
  </sheets>
  <definedNames/>
  <calcPr fullCalcOnLoad="1"/>
</workbook>
</file>

<file path=xl/sharedStrings.xml><?xml version="1.0" encoding="utf-8"?>
<sst xmlns="http://schemas.openxmlformats.org/spreadsheetml/2006/main" count="202" uniqueCount="200">
  <si>
    <t>01.11</t>
  </si>
  <si>
    <t>Halogeninti naudoti tirpikliai</t>
  </si>
  <si>
    <t>01.12</t>
  </si>
  <si>
    <t>Nehalogeninti naudoti tirpikliai</t>
  </si>
  <si>
    <t>01.13</t>
  </si>
  <si>
    <t>Dumblas su halogenintais tirpikliais</t>
  </si>
  <si>
    <t>01.14</t>
  </si>
  <si>
    <t>Dumblas su nehalogenintais tirpikliais</t>
  </si>
  <si>
    <t>01.21</t>
  </si>
  <si>
    <t>01.22</t>
  </si>
  <si>
    <t>01.23</t>
  </si>
  <si>
    <t>01.24</t>
  </si>
  <si>
    <t>01.31</t>
  </si>
  <si>
    <t>01.32</t>
  </si>
  <si>
    <t>Kitos naudotos alyvos</t>
  </si>
  <si>
    <t>02.11</t>
  </si>
  <si>
    <t>02.12</t>
  </si>
  <si>
    <t>Liekanos talpyklose ir rezervuaruose</t>
  </si>
  <si>
    <t>02.13</t>
  </si>
  <si>
    <t>02.21</t>
  </si>
  <si>
    <t>02.22</t>
  </si>
  <si>
    <t>Dumblas su angliavandeniliais</t>
  </si>
  <si>
    <t>02.30</t>
  </si>
  <si>
    <t>03.12</t>
  </si>
  <si>
    <t>Netinkami naudoti vaistai</t>
  </si>
  <si>
    <t>03.13</t>
  </si>
  <si>
    <t>03.14</t>
  </si>
  <si>
    <t>03.32</t>
  </si>
  <si>
    <t>05.10</t>
  </si>
  <si>
    <t>06.11</t>
  </si>
  <si>
    <t>06.12</t>
  </si>
  <si>
    <t>06.22</t>
  </si>
  <si>
    <t>06.23</t>
  </si>
  <si>
    <t>Vario atliekos</t>
  </si>
  <si>
    <t>06.24</t>
  </si>
  <si>
    <t>06.25</t>
  </si>
  <si>
    <t>06.31</t>
  </si>
  <si>
    <t>06.32</t>
  </si>
  <si>
    <t>06.33</t>
  </si>
  <si>
    <t>06.41</t>
  </si>
  <si>
    <t>07.11</t>
  </si>
  <si>
    <t>07.12</t>
  </si>
  <si>
    <t>07.13</t>
  </si>
  <si>
    <t>Kitos stiklo atliekos</t>
  </si>
  <si>
    <t>07.21</t>
  </si>
  <si>
    <t>07.22</t>
  </si>
  <si>
    <t>07.23</t>
  </si>
  <si>
    <t>Kitos popieriaus ir kartono atliekos</t>
  </si>
  <si>
    <t>07.31</t>
  </si>
  <si>
    <t>Naudotos padangos</t>
  </si>
  <si>
    <t>07.32</t>
  </si>
  <si>
    <t>Kitos gumos atliekos</t>
  </si>
  <si>
    <t>07.41</t>
  </si>
  <si>
    <t>07.42</t>
  </si>
  <si>
    <t>07.51</t>
  </si>
  <si>
    <t>07.52</t>
  </si>
  <si>
    <t>07.53</t>
  </si>
  <si>
    <t>Kitos medienos atliekos</t>
  </si>
  <si>
    <t>07.61</t>
  </si>
  <si>
    <t>07.62</t>
  </si>
  <si>
    <t>07.63</t>
  </si>
  <si>
    <t>07.64</t>
  </si>
  <si>
    <t>Odos atliekos</t>
  </si>
  <si>
    <t>08.11</t>
  </si>
  <si>
    <t>08.13</t>
  </si>
  <si>
    <t>08.21</t>
  </si>
  <si>
    <t>Asmeniniai (lengvieji) automobiliai</t>
  </si>
  <si>
    <t>08.22</t>
  </si>
  <si>
    <t>08.32</t>
  </si>
  <si>
    <t>08.41</t>
  </si>
  <si>
    <t>08.42</t>
  </si>
  <si>
    <t>Naudoti katalitiniai konverteriai</t>
  </si>
  <si>
    <t>08.43</t>
  </si>
  <si>
    <t>09.00</t>
  </si>
  <si>
    <t>10.11</t>
  </si>
  <si>
    <t>10.12</t>
  </si>
  <si>
    <t>10.20</t>
  </si>
  <si>
    <t>10.31</t>
  </si>
  <si>
    <t>10.32</t>
  </si>
  <si>
    <t>11.11</t>
  </si>
  <si>
    <t>11.12</t>
  </si>
  <si>
    <t>11.21</t>
  </si>
  <si>
    <t>11.22</t>
  </si>
  <si>
    <t>11.31</t>
  </si>
  <si>
    <t>11.32</t>
  </si>
  <si>
    <t>Kitos apdorojimo atliekos</t>
  </si>
  <si>
    <t>12.11</t>
  </si>
  <si>
    <t>12.12</t>
  </si>
  <si>
    <t>12.20</t>
  </si>
  <si>
    <t>Geriamojo vandens valymo dumblas</t>
  </si>
  <si>
    <t>12.40</t>
  </si>
  <si>
    <t>13.11</t>
  </si>
  <si>
    <t>13.12</t>
  </si>
  <si>
    <t>Asbesto atliekos</t>
  </si>
  <si>
    <t>13.13</t>
  </si>
  <si>
    <t>13.14</t>
  </si>
  <si>
    <t>13.21</t>
  </si>
  <si>
    <t>13.22</t>
  </si>
  <si>
    <t>Mineralinis dumblas</t>
  </si>
  <si>
    <t>13.32</t>
  </si>
  <si>
    <t>13.41</t>
  </si>
  <si>
    <t>13.42</t>
  </si>
  <si>
    <t>kodas</t>
  </si>
  <si>
    <t>pavadinimas</t>
  </si>
  <si>
    <t>Kiekis</t>
  </si>
  <si>
    <t>metų</t>
  </si>
  <si>
    <t>pradžioje</t>
  </si>
  <si>
    <t>(tonomis)</t>
  </si>
  <si>
    <t>Gautas</t>
  </si>
  <si>
    <t>kiekis</t>
  </si>
  <si>
    <t>Sutvarkymas (kiekis tonomis)</t>
  </si>
  <si>
    <t>šalinimas</t>
  </si>
  <si>
    <t>sąvartyne</t>
  </si>
  <si>
    <t>kitais būdais</t>
  </si>
  <si>
    <t>eksportas</t>
  </si>
  <si>
    <t>su energija</t>
  </si>
  <si>
    <t>be energijos</t>
  </si>
  <si>
    <t>perdirbimas</t>
  </si>
  <si>
    <t>saugojimo</t>
  </si>
  <si>
    <t>būdais</t>
  </si>
  <si>
    <t>(1.2.,1.6.)</t>
  </si>
  <si>
    <t>deginimas</t>
  </si>
  <si>
    <t>Saugojimas(kiekis tonomis)</t>
  </si>
  <si>
    <t>(3.1.,3.2.,3.3.)</t>
  </si>
  <si>
    <t>(1.3.,1.7.)</t>
  </si>
  <si>
    <t>(2.1.,2.2.)</t>
  </si>
  <si>
    <t>(1.4.,1.8.)</t>
  </si>
  <si>
    <t>(1.1.,1.5.)</t>
  </si>
  <si>
    <t>Atlieka</t>
  </si>
  <si>
    <t>Respublika</t>
  </si>
  <si>
    <t>APIBENDRINTAS ATLIEKŲ TVARKYMAS</t>
  </si>
  <si>
    <t>2001 m.</t>
  </si>
  <si>
    <t>VISO:</t>
  </si>
  <si>
    <t>VISO</t>
  </si>
  <si>
    <t>SUTVARKYTA</t>
  </si>
  <si>
    <t>NETVARKYTA</t>
  </si>
  <si>
    <t>Duomenys formuojami pagal statistinį klasifikatorių: visos atliekų grupės</t>
  </si>
  <si>
    <t>Duomenys surūšiuoti pagal atliekų kodus</t>
  </si>
  <si>
    <t>Aliuminio atliekos, išskyrus pakuotes</t>
  </si>
  <si>
    <t>švino atliekos</t>
  </si>
  <si>
    <t>Deginimo šlakai ir pelenai</t>
  </si>
  <si>
    <t>Rūgščių atliekos</t>
  </si>
  <si>
    <t>Druskų tirpalai</t>
  </si>
  <si>
    <t>Kitos druskų atliekos</t>
  </si>
  <si>
    <t>Naudotos variklių alyvos</t>
  </si>
  <si>
    <t>Cheminių reakcijų liekanos</t>
  </si>
  <si>
    <t>Kitos cheminių preparatų atliekos</t>
  </si>
  <si>
    <t>Kitų metalų atliekos</t>
  </si>
  <si>
    <t>Pakuočių iš juodųjų metalų  atliekos</t>
  </si>
  <si>
    <t>Aliumininių pakuočių atliekos</t>
  </si>
  <si>
    <t>Mišrių metalinių pakuočių atliekos</t>
  </si>
  <si>
    <t>Kitos mišrios metalų atliekos</t>
  </si>
  <si>
    <t>Popierinių ir kartoninių pakuočių atliekos</t>
  </si>
  <si>
    <t>Plastikinių pakuočių  atliekos</t>
  </si>
  <si>
    <t>Kitos plastikų atliekos</t>
  </si>
  <si>
    <t>Medinių pakuočių atliekos</t>
  </si>
  <si>
    <t>Tekstilinių pakuočių atliekos</t>
  </si>
  <si>
    <t>Baterijų ir akumuliatorių atliekos</t>
  </si>
  <si>
    <t>Gyvulinių produktų perdirbimo atliekos</t>
  </si>
  <si>
    <t>Maisto produktų atliekos</t>
  </si>
  <si>
    <t>Parkų ir sodų atliekos</t>
  </si>
  <si>
    <t>Gatvių valymo atliekos</t>
  </si>
  <si>
    <t>Kitos mišrios nemetalų atliekos</t>
  </si>
  <si>
    <t>Transporto priemonių smulkinimo atliekos</t>
  </si>
  <si>
    <t>Atmatų duobių turinys</t>
  </si>
  <si>
    <t>Betono ir plytų atliekos</t>
  </si>
  <si>
    <t>Smaluotos (asfaltuotos) kelių dangų atliekos</t>
  </si>
  <si>
    <t>Mišrios griovimo darbų atliekos</t>
  </si>
  <si>
    <t>Dirbtinių mineralų atliekos</t>
  </si>
  <si>
    <t>Iš jų viso pavojingų atliekų:</t>
  </si>
  <si>
    <t>Iš jų viso nepavojingų atliekų:</t>
  </si>
  <si>
    <t>Šarmų atliekos</t>
  </si>
  <si>
    <t>Deguto ir anglinės atliekos</t>
  </si>
  <si>
    <t>Gamybinių nuotėkų valymo dumblas</t>
  </si>
  <si>
    <t>Kitos cheminės atliekos, sumaišytos apdorojimui</t>
  </si>
  <si>
    <t>Juodųjų metalų gabalinės atliekos</t>
  </si>
  <si>
    <t>Stiklo pakuotės rūšiuotos pagal spalvas</t>
  </si>
  <si>
    <t>Mišrios stiklo pakuotės</t>
  </si>
  <si>
    <t>Pramonės transporto priemonės</t>
  </si>
  <si>
    <t>Srutos ir mėšlas</t>
  </si>
  <si>
    <t>Mišrios buitinės ir panašios atliekos</t>
  </si>
  <si>
    <t>Mišrios ne metalinės pakuotės</t>
  </si>
  <si>
    <t>Užterštas dirvožemis (gruntas)</t>
  </si>
  <si>
    <t>Dažai, lakai, rašalai,  klijai ir lipniosios medžiagos</t>
  </si>
  <si>
    <t>Juodųjų metalų drožlės ir pjuvenos</t>
  </si>
  <si>
    <t>Laikraščių ir žurnalų atliekos</t>
  </si>
  <si>
    <t>Pjuvenos ir drožlės</t>
  </si>
  <si>
    <t>Dėvėti drabužiai</t>
  </si>
  <si>
    <t>Daržovių produktų perdirbimo atliekos</t>
  </si>
  <si>
    <t>Medžių genėjimo  atliekos</t>
  </si>
  <si>
    <t>Smėlio ir žvyro atliekos</t>
  </si>
  <si>
    <t>Ugniai atsparių medžiagų atliekos</t>
  </si>
  <si>
    <t>Žmonių sveikatos priežiūros atliekos</t>
  </si>
  <si>
    <t>Įvairios tekstilės atliekos</t>
  </si>
  <si>
    <t>Pramonėje ir prekyboje naudojamos mašinos ir įrenginiai, išskyrus elektroninius įrenginius</t>
  </si>
  <si>
    <t>Kiti elektroniniai įrenginiai</t>
  </si>
  <si>
    <t>Kiti didieji buitiniai įrenginiai</t>
  </si>
  <si>
    <t>Kitos mašinų ir įrenginių detalės</t>
  </si>
  <si>
    <t>Buitinių nuotėkų valymo įrenginiuose susidaręs dumblas</t>
  </si>
  <si>
    <t>Kitų nuotėkų valymo įrenginiuose susidaręs dumblas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</si>
</sst>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6">
    <font>
      <sz val="10"/>
      <name val="Arial"/>
      <family val="0"/>
    </font>
    <font>
      <sz val="9"/>
      <name val="Arial"/>
      <family val="0"/>
    </font>
    <font>
      <b/>
      <sz val="9"/>
      <name val="Times New Roman Baltic"/>
      <family val="1"/>
    </font>
    <font>
      <b/>
      <i/>
      <sz val="9"/>
      <name val="Times New Roman Baltic"/>
      <family val="1"/>
    </font>
    <font>
      <sz val="9"/>
      <name val="Times New Roman Baltic"/>
      <family val="1"/>
    </font>
    <font>
      <sz val="9"/>
      <name val="BaltikaLT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2" fillId="0" borderId="1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6"/>
  <sheetViews>
    <sheetView tabSelected="1" zoomScale="75" zoomScaleNormal="75" workbookViewId="0" topLeftCell="A1">
      <selection activeCell="B22" sqref="B22"/>
    </sheetView>
  </sheetViews>
  <sheetFormatPr defaultColWidth="9.140625" defaultRowHeight="12.75"/>
  <cols>
    <col min="1" max="1" width="4.421875" style="1" customWidth="1"/>
    <col min="2" max="2" width="39.8515625" style="1" customWidth="1"/>
    <col min="3" max="3" width="10.421875" style="2" customWidth="1"/>
    <col min="4" max="4" width="10.28125" style="2" customWidth="1"/>
    <col min="5" max="5" width="10.8515625" style="2" customWidth="1"/>
    <col min="6" max="6" width="9.57421875" style="2" customWidth="1"/>
    <col min="7" max="7" width="10.28125" style="2" customWidth="1"/>
    <col min="8" max="8" width="10.421875" style="2" customWidth="1"/>
    <col min="9" max="9" width="8.421875" style="2" customWidth="1"/>
    <col min="10" max="10" width="9.28125" style="2" customWidth="1"/>
    <col min="11" max="11" width="10.421875" style="2" customWidth="1"/>
    <col min="12" max="12" width="10.140625" style="2" customWidth="1"/>
    <col min="13" max="16384" width="8.8515625" style="1" customWidth="1"/>
  </cols>
  <sheetData>
    <row r="2" spans="4:8" ht="11.25">
      <c r="D2" s="3" t="s">
        <v>130</v>
      </c>
      <c r="E2" s="3"/>
      <c r="H2" s="2" t="s">
        <v>131</v>
      </c>
    </row>
    <row r="3" spans="1:2" ht="12">
      <c r="A3" s="4" t="s">
        <v>129</v>
      </c>
      <c r="B3" s="4"/>
    </row>
    <row r="4" spans="1:2" ht="12">
      <c r="A4" s="4" t="s">
        <v>136</v>
      </c>
      <c r="B4" s="4"/>
    </row>
    <row r="5" spans="1:2" ht="12">
      <c r="A5" s="4" t="s">
        <v>137</v>
      </c>
      <c r="B5" s="4"/>
    </row>
    <row r="6" spans="1:12" ht="12">
      <c r="A6" s="5"/>
      <c r="B6" s="6" t="s">
        <v>128</v>
      </c>
      <c r="C6" s="7" t="s">
        <v>104</v>
      </c>
      <c r="D6" s="8" t="s">
        <v>108</v>
      </c>
      <c r="E6" s="9"/>
      <c r="F6" s="10"/>
      <c r="G6" s="11" t="s">
        <v>110</v>
      </c>
      <c r="H6" s="12"/>
      <c r="I6" s="12"/>
      <c r="J6" s="13"/>
      <c r="K6" s="14" t="s">
        <v>122</v>
      </c>
      <c r="L6" s="13"/>
    </row>
    <row r="7" spans="1:12" ht="12">
      <c r="A7" s="5"/>
      <c r="B7" s="15"/>
      <c r="C7" s="16" t="s">
        <v>105</v>
      </c>
      <c r="D7" s="17" t="s">
        <v>109</v>
      </c>
      <c r="E7" s="9"/>
      <c r="F7" s="18" t="s">
        <v>111</v>
      </c>
      <c r="G7" s="13"/>
      <c r="H7" s="19" t="s">
        <v>121</v>
      </c>
      <c r="I7" s="20"/>
      <c r="J7" s="21"/>
      <c r="K7" s="22" t="s">
        <v>118</v>
      </c>
      <c r="L7" s="21"/>
    </row>
    <row r="8" spans="1:12" ht="12">
      <c r="A8" s="23" t="s">
        <v>102</v>
      </c>
      <c r="B8" s="24" t="s">
        <v>103</v>
      </c>
      <c r="C8" s="16" t="s">
        <v>106</v>
      </c>
      <c r="D8" s="17"/>
      <c r="E8" s="25" t="s">
        <v>112</v>
      </c>
      <c r="F8" s="17" t="s">
        <v>113</v>
      </c>
      <c r="G8" s="17" t="s">
        <v>114</v>
      </c>
      <c r="H8" s="26" t="s">
        <v>115</v>
      </c>
      <c r="I8" s="8" t="s">
        <v>116</v>
      </c>
      <c r="J8" s="27" t="s">
        <v>117</v>
      </c>
      <c r="K8" s="8" t="s">
        <v>119</v>
      </c>
      <c r="L8" s="27" t="s">
        <v>113</v>
      </c>
    </row>
    <row r="9" spans="1:12" ht="12">
      <c r="A9" s="28"/>
      <c r="B9" s="29"/>
      <c r="C9" s="30" t="s">
        <v>107</v>
      </c>
      <c r="D9" s="31" t="s">
        <v>107</v>
      </c>
      <c r="E9" s="32" t="s">
        <v>127</v>
      </c>
      <c r="F9" s="31" t="s">
        <v>126</v>
      </c>
      <c r="G9" s="33"/>
      <c r="H9" s="32" t="s">
        <v>125</v>
      </c>
      <c r="I9" s="31" t="s">
        <v>124</v>
      </c>
      <c r="J9" s="33" t="s">
        <v>123</v>
      </c>
      <c r="K9" s="31" t="s">
        <v>120</v>
      </c>
      <c r="L9" s="33"/>
    </row>
    <row r="10" spans="1:12" ht="12">
      <c r="A10" s="34" t="s">
        <v>0</v>
      </c>
      <c r="B10" s="34" t="s">
        <v>1</v>
      </c>
      <c r="C10" s="35">
        <v>18.55</v>
      </c>
      <c r="D10" s="35">
        <v>13.95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32.5</v>
      </c>
      <c r="L10" s="35">
        <v>0</v>
      </c>
    </row>
    <row r="11" spans="1:12" ht="12">
      <c r="A11" s="34" t="s">
        <v>2</v>
      </c>
      <c r="B11" s="34" t="s">
        <v>3</v>
      </c>
      <c r="C11" s="35">
        <v>42.769</v>
      </c>
      <c r="D11" s="35">
        <v>6.467</v>
      </c>
      <c r="E11" s="35">
        <v>0</v>
      </c>
      <c r="F11" s="35">
        <v>0</v>
      </c>
      <c r="G11" s="35">
        <v>0</v>
      </c>
      <c r="H11" s="35">
        <v>0</v>
      </c>
      <c r="I11" s="35">
        <v>0.877</v>
      </c>
      <c r="J11" s="35">
        <v>0</v>
      </c>
      <c r="K11" s="35">
        <v>48.359</v>
      </c>
      <c r="L11" s="35">
        <v>0</v>
      </c>
    </row>
    <row r="12" spans="1:12" ht="12">
      <c r="A12" s="34" t="s">
        <v>4</v>
      </c>
      <c r="B12" s="34" t="s">
        <v>5</v>
      </c>
      <c r="C12" s="35">
        <v>1.306</v>
      </c>
      <c r="D12" s="35">
        <v>0.291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1.597</v>
      </c>
      <c r="L12" s="35">
        <v>0</v>
      </c>
    </row>
    <row r="13" spans="1:12" ht="12">
      <c r="A13" s="34" t="s">
        <v>6</v>
      </c>
      <c r="B13" s="34" t="s">
        <v>7</v>
      </c>
      <c r="C13" s="35">
        <v>0.2</v>
      </c>
      <c r="D13" s="35">
        <v>2.175</v>
      </c>
      <c r="E13" s="35">
        <v>0</v>
      </c>
      <c r="F13" s="35">
        <v>0</v>
      </c>
      <c r="G13" s="35">
        <v>0</v>
      </c>
      <c r="H13" s="35">
        <v>0</v>
      </c>
      <c r="I13" s="35">
        <v>0.2</v>
      </c>
      <c r="J13" s="35">
        <v>0</v>
      </c>
      <c r="K13" s="35">
        <v>2.175</v>
      </c>
      <c r="L13" s="35">
        <v>0</v>
      </c>
    </row>
    <row r="14" spans="1:12" ht="12">
      <c r="A14" s="34" t="s">
        <v>8</v>
      </c>
      <c r="B14" s="34" t="s">
        <v>141</v>
      </c>
      <c r="C14" s="35">
        <v>8.516</v>
      </c>
      <c r="D14" s="35">
        <v>288.011</v>
      </c>
      <c r="E14" s="35">
        <v>0</v>
      </c>
      <c r="F14" s="35">
        <v>0.015</v>
      </c>
      <c r="G14" s="35">
        <v>0</v>
      </c>
      <c r="H14" s="35">
        <v>0</v>
      </c>
      <c r="I14" s="35">
        <v>7.715</v>
      </c>
      <c r="J14" s="35">
        <v>286.48</v>
      </c>
      <c r="K14" s="35">
        <v>2.317</v>
      </c>
      <c r="L14" s="35">
        <v>0</v>
      </c>
    </row>
    <row r="15" spans="1:12" ht="12">
      <c r="A15" s="34" t="s">
        <v>9</v>
      </c>
      <c r="B15" s="34" t="s">
        <v>171</v>
      </c>
      <c r="C15" s="35">
        <v>1375.425</v>
      </c>
      <c r="D15" s="35">
        <v>357.32</v>
      </c>
      <c r="E15" s="35">
        <v>0</v>
      </c>
      <c r="F15" s="35">
        <v>0</v>
      </c>
      <c r="G15" s="35">
        <v>0</v>
      </c>
      <c r="H15" s="35">
        <v>0</v>
      </c>
      <c r="I15" s="35">
        <v>350.4</v>
      </c>
      <c r="J15" s="35">
        <v>0</v>
      </c>
      <c r="K15" s="35">
        <v>1382.345</v>
      </c>
      <c r="L15" s="35">
        <v>0</v>
      </c>
    </row>
    <row r="16" spans="1:12" ht="12">
      <c r="A16" s="34" t="s">
        <v>10</v>
      </c>
      <c r="B16" s="34" t="s">
        <v>142</v>
      </c>
      <c r="C16" s="35">
        <v>0</v>
      </c>
      <c r="D16" s="35">
        <v>12</v>
      </c>
      <c r="E16" s="35">
        <v>0</v>
      </c>
      <c r="F16" s="35">
        <v>0</v>
      </c>
      <c r="G16" s="35">
        <v>0</v>
      </c>
      <c r="H16" s="35">
        <v>0</v>
      </c>
      <c r="I16" s="35">
        <v>12</v>
      </c>
      <c r="J16" s="35">
        <v>0</v>
      </c>
      <c r="K16" s="35">
        <v>0</v>
      </c>
      <c r="L16" s="35">
        <v>0</v>
      </c>
    </row>
    <row r="17" spans="1:12" ht="12">
      <c r="A17" s="34" t="s">
        <v>11</v>
      </c>
      <c r="B17" s="34" t="s">
        <v>143</v>
      </c>
      <c r="C17" s="35">
        <v>403.618</v>
      </c>
      <c r="D17" s="35">
        <v>2128.037</v>
      </c>
      <c r="E17" s="35">
        <v>2096</v>
      </c>
      <c r="F17" s="35">
        <v>0</v>
      </c>
      <c r="G17" s="35">
        <v>0</v>
      </c>
      <c r="H17" s="35">
        <v>0</v>
      </c>
      <c r="I17" s="35">
        <v>1.257</v>
      </c>
      <c r="J17" s="35">
        <v>0</v>
      </c>
      <c r="K17" s="35">
        <v>434.398</v>
      </c>
      <c r="L17" s="35">
        <v>0</v>
      </c>
    </row>
    <row r="18" spans="1:12" ht="12">
      <c r="A18" s="34" t="s">
        <v>12</v>
      </c>
      <c r="B18" s="34" t="s">
        <v>144</v>
      </c>
      <c r="C18" s="35">
        <v>1033.595</v>
      </c>
      <c r="D18" s="35">
        <v>2385.125</v>
      </c>
      <c r="E18" s="35">
        <v>0</v>
      </c>
      <c r="F18" s="35">
        <v>1.28</v>
      </c>
      <c r="G18" s="35">
        <v>0</v>
      </c>
      <c r="H18" s="35">
        <v>1373.369</v>
      </c>
      <c r="I18" s="35">
        <v>444.574</v>
      </c>
      <c r="J18" s="35">
        <v>377.721</v>
      </c>
      <c r="K18" s="35">
        <v>1204.526</v>
      </c>
      <c r="L18" s="35">
        <v>17.25</v>
      </c>
    </row>
    <row r="19" spans="1:12" ht="12">
      <c r="A19" s="34" t="s">
        <v>13</v>
      </c>
      <c r="B19" s="34" t="s">
        <v>14</v>
      </c>
      <c r="C19" s="35">
        <v>27583.669</v>
      </c>
      <c r="D19" s="35">
        <v>6000.186</v>
      </c>
      <c r="E19" s="35">
        <v>0</v>
      </c>
      <c r="F19" s="35">
        <v>7218</v>
      </c>
      <c r="G19" s="35">
        <v>0</v>
      </c>
      <c r="H19" s="35">
        <v>8.5</v>
      </c>
      <c r="I19" s="35">
        <v>83.65</v>
      </c>
      <c r="J19" s="35">
        <v>33</v>
      </c>
      <c r="K19" s="35">
        <v>26240.705</v>
      </c>
      <c r="L19" s="35">
        <v>0</v>
      </c>
    </row>
    <row r="20" spans="1:12" ht="12">
      <c r="A20" s="34" t="s">
        <v>15</v>
      </c>
      <c r="B20" s="34" t="s">
        <v>172</v>
      </c>
      <c r="C20" s="35">
        <v>0</v>
      </c>
      <c r="D20" s="35">
        <v>2.98</v>
      </c>
      <c r="E20" s="35">
        <v>2.98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</row>
    <row r="21" spans="1:12" ht="12">
      <c r="A21" s="34" t="s">
        <v>16</v>
      </c>
      <c r="B21" s="34" t="s">
        <v>17</v>
      </c>
      <c r="C21" s="35">
        <v>761.98</v>
      </c>
      <c r="D21" s="35">
        <v>29440.493</v>
      </c>
      <c r="E21" s="35">
        <v>0</v>
      </c>
      <c r="F21" s="35">
        <v>6346.93</v>
      </c>
      <c r="G21" s="35">
        <v>0</v>
      </c>
      <c r="H21" s="35">
        <v>720.25</v>
      </c>
      <c r="I21" s="35">
        <v>336.452</v>
      </c>
      <c r="J21" s="35">
        <v>21996.82</v>
      </c>
      <c r="K21" s="35">
        <v>789.301</v>
      </c>
      <c r="L21" s="35">
        <v>12.72</v>
      </c>
    </row>
    <row r="22" spans="1:12" ht="12">
      <c r="A22" s="34" t="s">
        <v>18</v>
      </c>
      <c r="B22" s="34" t="s">
        <v>145</v>
      </c>
      <c r="C22" s="35">
        <v>0</v>
      </c>
      <c r="D22" s="35">
        <v>2817.09</v>
      </c>
      <c r="E22" s="35">
        <v>2817.09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</row>
    <row r="23" spans="1:12" ht="12">
      <c r="A23" s="34" t="s">
        <v>19</v>
      </c>
      <c r="B23" s="34" t="s">
        <v>173</v>
      </c>
      <c r="C23" s="35">
        <v>110838.62</v>
      </c>
      <c r="D23" s="35">
        <v>39322.145</v>
      </c>
      <c r="E23" s="35">
        <v>11753.78</v>
      </c>
      <c r="F23" s="35">
        <v>742.58</v>
      </c>
      <c r="G23" s="35">
        <v>0</v>
      </c>
      <c r="H23" s="35">
        <v>0</v>
      </c>
      <c r="I23" s="35">
        <v>0</v>
      </c>
      <c r="J23" s="35">
        <v>12770</v>
      </c>
      <c r="K23" s="35">
        <v>123910.7</v>
      </c>
      <c r="L23" s="35">
        <v>983.705</v>
      </c>
    </row>
    <row r="24" spans="1:12" ht="12">
      <c r="A24" s="34" t="s">
        <v>20</v>
      </c>
      <c r="B24" s="34" t="s">
        <v>21</v>
      </c>
      <c r="C24" s="35">
        <v>61472.18</v>
      </c>
      <c r="D24" s="35">
        <v>47859.51</v>
      </c>
      <c r="E24" s="35">
        <v>10</v>
      </c>
      <c r="F24" s="35">
        <v>60</v>
      </c>
      <c r="G24" s="35">
        <v>0</v>
      </c>
      <c r="H24" s="35">
        <v>0</v>
      </c>
      <c r="I24" s="35">
        <v>58</v>
      </c>
      <c r="J24" s="35">
        <v>45487.6</v>
      </c>
      <c r="K24" s="35">
        <v>63716.09</v>
      </c>
      <c r="L24" s="35">
        <v>0</v>
      </c>
    </row>
    <row r="25" spans="1:12" ht="12">
      <c r="A25" s="34" t="s">
        <v>22</v>
      </c>
      <c r="B25" s="34" t="s">
        <v>182</v>
      </c>
      <c r="C25" s="35">
        <v>29971.362</v>
      </c>
      <c r="D25" s="35">
        <v>28360.053</v>
      </c>
      <c r="E25" s="35">
        <v>0</v>
      </c>
      <c r="F25" s="35">
        <v>2367.43</v>
      </c>
      <c r="G25" s="35">
        <v>0</v>
      </c>
      <c r="H25" s="35">
        <v>0</v>
      </c>
      <c r="I25" s="35">
        <v>45.545</v>
      </c>
      <c r="J25" s="35">
        <v>6474.91</v>
      </c>
      <c r="K25" s="35">
        <v>49443.53</v>
      </c>
      <c r="L25" s="35">
        <v>0</v>
      </c>
    </row>
    <row r="26" spans="1:12" ht="12">
      <c r="A26" s="34" t="s">
        <v>23</v>
      </c>
      <c r="B26" s="34" t="s">
        <v>24</v>
      </c>
      <c r="C26" s="35">
        <v>16.919</v>
      </c>
      <c r="D26" s="35">
        <v>53.171</v>
      </c>
      <c r="E26" s="35">
        <v>0</v>
      </c>
      <c r="F26" s="35">
        <v>0</v>
      </c>
      <c r="G26" s="35">
        <v>0</v>
      </c>
      <c r="H26" s="35">
        <v>0</v>
      </c>
      <c r="I26" s="35">
        <v>0.001</v>
      </c>
      <c r="J26" s="35">
        <v>0</v>
      </c>
      <c r="K26" s="35">
        <v>70.089</v>
      </c>
      <c r="L26" s="35">
        <v>0</v>
      </c>
    </row>
    <row r="27" spans="1:12" ht="12.75" customHeight="1">
      <c r="A27" s="36" t="s">
        <v>25</v>
      </c>
      <c r="B27" s="36" t="s">
        <v>183</v>
      </c>
      <c r="C27" s="37">
        <v>298.174</v>
      </c>
      <c r="D27" s="37">
        <v>9186.766</v>
      </c>
      <c r="E27" s="37">
        <v>304.11</v>
      </c>
      <c r="F27" s="37">
        <v>0</v>
      </c>
      <c r="G27" s="37">
        <v>0</v>
      </c>
      <c r="H27" s="37">
        <v>8894.8</v>
      </c>
      <c r="I27" s="37">
        <v>65.836</v>
      </c>
      <c r="J27" s="37">
        <v>0</v>
      </c>
      <c r="K27" s="37">
        <v>121.794</v>
      </c>
      <c r="L27" s="37">
        <v>98.4</v>
      </c>
    </row>
    <row r="28" spans="1:12" ht="12">
      <c r="A28" s="34" t="s">
        <v>26</v>
      </c>
      <c r="B28" s="34" t="s">
        <v>146</v>
      </c>
      <c r="C28" s="35">
        <v>205.096</v>
      </c>
      <c r="D28" s="35">
        <v>1951.401</v>
      </c>
      <c r="E28" s="35">
        <v>1899.95</v>
      </c>
      <c r="F28" s="35">
        <v>0</v>
      </c>
      <c r="G28" s="35">
        <v>0</v>
      </c>
      <c r="H28" s="35">
        <v>0</v>
      </c>
      <c r="I28" s="35">
        <v>26.3</v>
      </c>
      <c r="J28" s="35">
        <v>0</v>
      </c>
      <c r="K28" s="35">
        <v>230.247</v>
      </c>
      <c r="L28" s="35">
        <v>0</v>
      </c>
    </row>
    <row r="29" spans="1:12" s="38" customFormat="1" ht="13.5" customHeight="1">
      <c r="A29" s="36" t="s">
        <v>27</v>
      </c>
      <c r="B29" s="36" t="s">
        <v>174</v>
      </c>
      <c r="C29" s="37">
        <v>0</v>
      </c>
      <c r="D29" s="37">
        <v>60.38</v>
      </c>
      <c r="E29" s="37">
        <v>0</v>
      </c>
      <c r="F29" s="37">
        <v>0</v>
      </c>
      <c r="G29" s="37">
        <v>42.6</v>
      </c>
      <c r="H29" s="37">
        <v>0</v>
      </c>
      <c r="I29" s="37">
        <v>0</v>
      </c>
      <c r="J29" s="37">
        <v>0</v>
      </c>
      <c r="K29" s="37">
        <v>0</v>
      </c>
      <c r="L29" s="37">
        <v>17.78</v>
      </c>
    </row>
    <row r="30" spans="1:12" ht="12">
      <c r="A30" s="34" t="s">
        <v>28</v>
      </c>
      <c r="B30" s="34" t="s">
        <v>192</v>
      </c>
      <c r="C30" s="35">
        <v>0.249</v>
      </c>
      <c r="D30" s="35">
        <v>138.326</v>
      </c>
      <c r="E30" s="35">
        <v>4.014</v>
      </c>
      <c r="F30" s="35">
        <v>0.1</v>
      </c>
      <c r="G30" s="35">
        <v>0</v>
      </c>
      <c r="H30" s="35">
        <v>0</v>
      </c>
      <c r="I30" s="35">
        <v>111.77</v>
      </c>
      <c r="J30" s="35">
        <v>20.61</v>
      </c>
      <c r="K30" s="35">
        <v>2.081</v>
      </c>
      <c r="L30" s="35">
        <v>0</v>
      </c>
    </row>
    <row r="31" spans="1:12" ht="12">
      <c r="A31" s="34" t="s">
        <v>29</v>
      </c>
      <c r="B31" s="34" t="s">
        <v>175</v>
      </c>
      <c r="C31" s="35">
        <v>16471.665</v>
      </c>
      <c r="D31" s="35">
        <v>210681.291</v>
      </c>
      <c r="E31" s="35">
        <v>48.92</v>
      </c>
      <c r="F31" s="35">
        <v>1</v>
      </c>
      <c r="G31" s="35">
        <v>194447.411</v>
      </c>
      <c r="H31" s="35">
        <v>0</v>
      </c>
      <c r="I31" s="35">
        <v>0</v>
      </c>
      <c r="J31" s="35">
        <v>8100.12</v>
      </c>
      <c r="K31" s="35">
        <v>11311.745</v>
      </c>
      <c r="L31" s="35">
        <v>13243.76</v>
      </c>
    </row>
    <row r="32" spans="1:12" ht="12">
      <c r="A32" s="34" t="s">
        <v>30</v>
      </c>
      <c r="B32" s="34" t="s">
        <v>184</v>
      </c>
      <c r="C32" s="35">
        <v>16016.842</v>
      </c>
      <c r="D32" s="35">
        <v>395917.546</v>
      </c>
      <c r="E32" s="35">
        <v>57.68</v>
      </c>
      <c r="F32" s="35">
        <v>0</v>
      </c>
      <c r="G32" s="35">
        <v>391153.03</v>
      </c>
      <c r="H32" s="35">
        <v>0</v>
      </c>
      <c r="I32" s="35">
        <v>0</v>
      </c>
      <c r="J32" s="35">
        <v>7.73</v>
      </c>
      <c r="K32" s="35">
        <v>8077.977</v>
      </c>
      <c r="L32" s="35">
        <v>12637.971</v>
      </c>
    </row>
    <row r="33" spans="1:12" ht="12">
      <c r="A33" s="34" t="s">
        <v>31</v>
      </c>
      <c r="B33" s="34" t="s">
        <v>138</v>
      </c>
      <c r="C33" s="35">
        <v>1331.32</v>
      </c>
      <c r="D33" s="35">
        <v>171142.051</v>
      </c>
      <c r="E33" s="35">
        <v>0</v>
      </c>
      <c r="F33" s="35">
        <v>0</v>
      </c>
      <c r="G33" s="35">
        <v>146518.065</v>
      </c>
      <c r="H33" s="35">
        <v>0</v>
      </c>
      <c r="I33" s="35">
        <v>0</v>
      </c>
      <c r="J33" s="35">
        <v>4467.4</v>
      </c>
      <c r="K33" s="35">
        <v>86.655</v>
      </c>
      <c r="L33" s="35">
        <v>21401.251</v>
      </c>
    </row>
    <row r="34" spans="1:12" ht="12">
      <c r="A34" s="34" t="s">
        <v>32</v>
      </c>
      <c r="B34" s="34" t="s">
        <v>33</v>
      </c>
      <c r="C34" s="35">
        <v>701.628</v>
      </c>
      <c r="D34" s="35">
        <v>51406.07</v>
      </c>
      <c r="E34" s="35">
        <v>0</v>
      </c>
      <c r="F34" s="35">
        <v>0</v>
      </c>
      <c r="G34" s="35">
        <v>43029.163</v>
      </c>
      <c r="H34" s="35">
        <v>0</v>
      </c>
      <c r="I34" s="35">
        <v>0</v>
      </c>
      <c r="J34" s="35">
        <v>17</v>
      </c>
      <c r="K34" s="35">
        <v>43.922</v>
      </c>
      <c r="L34" s="35">
        <v>9017.613</v>
      </c>
    </row>
    <row r="35" spans="1:12" ht="12">
      <c r="A35" s="34" t="s">
        <v>34</v>
      </c>
      <c r="B35" s="34" t="s">
        <v>139</v>
      </c>
      <c r="C35" s="35">
        <v>76.435</v>
      </c>
      <c r="D35" s="35">
        <v>4718.509</v>
      </c>
      <c r="E35" s="35">
        <v>0</v>
      </c>
      <c r="F35" s="35">
        <v>0</v>
      </c>
      <c r="G35" s="35">
        <v>4624.529</v>
      </c>
      <c r="H35" s="35">
        <v>0</v>
      </c>
      <c r="I35" s="35">
        <v>0</v>
      </c>
      <c r="J35" s="35">
        <v>0</v>
      </c>
      <c r="K35" s="35">
        <v>1.98</v>
      </c>
      <c r="L35" s="35">
        <v>168.435</v>
      </c>
    </row>
    <row r="36" spans="1:12" ht="12">
      <c r="A36" s="34" t="s">
        <v>35</v>
      </c>
      <c r="B36" s="34" t="s">
        <v>147</v>
      </c>
      <c r="C36" s="35">
        <v>26.132</v>
      </c>
      <c r="D36" s="35">
        <v>2103.825</v>
      </c>
      <c r="E36" s="35">
        <v>0</v>
      </c>
      <c r="F36" s="35">
        <v>0</v>
      </c>
      <c r="G36" s="35">
        <v>1894.466</v>
      </c>
      <c r="H36" s="35">
        <v>0</v>
      </c>
      <c r="I36" s="35">
        <v>0</v>
      </c>
      <c r="J36" s="35">
        <v>1</v>
      </c>
      <c r="K36" s="35">
        <v>79.307</v>
      </c>
      <c r="L36" s="35">
        <v>155.184</v>
      </c>
    </row>
    <row r="37" spans="1:12" ht="12">
      <c r="A37" s="34" t="s">
        <v>36</v>
      </c>
      <c r="B37" s="34" t="s">
        <v>148</v>
      </c>
      <c r="C37" s="35">
        <v>9.085</v>
      </c>
      <c r="D37" s="35">
        <v>4059.465</v>
      </c>
      <c r="E37" s="35">
        <v>9.05</v>
      </c>
      <c r="F37" s="35">
        <v>0</v>
      </c>
      <c r="G37" s="35">
        <v>4056</v>
      </c>
      <c r="H37" s="35">
        <v>0</v>
      </c>
      <c r="I37" s="35">
        <v>0</v>
      </c>
      <c r="J37" s="35">
        <v>0</v>
      </c>
      <c r="K37" s="35">
        <v>3.5</v>
      </c>
      <c r="L37" s="35">
        <v>0</v>
      </c>
    </row>
    <row r="38" spans="1:12" ht="12">
      <c r="A38" s="34" t="s">
        <v>37</v>
      </c>
      <c r="B38" s="34" t="s">
        <v>149</v>
      </c>
      <c r="C38" s="35">
        <v>0.5</v>
      </c>
      <c r="D38" s="35">
        <v>0.03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0.53</v>
      </c>
      <c r="L38" s="35">
        <v>0</v>
      </c>
    </row>
    <row r="39" spans="1:12" ht="12">
      <c r="A39" s="34" t="s">
        <v>38</v>
      </c>
      <c r="B39" s="34" t="s">
        <v>150</v>
      </c>
      <c r="C39" s="35">
        <v>37.12</v>
      </c>
      <c r="D39" s="35">
        <v>110.493</v>
      </c>
      <c r="E39" s="35">
        <v>41.35</v>
      </c>
      <c r="F39" s="35">
        <v>0</v>
      </c>
      <c r="G39" s="35">
        <v>0</v>
      </c>
      <c r="H39" s="35">
        <v>0</v>
      </c>
      <c r="I39" s="35">
        <v>85.253</v>
      </c>
      <c r="J39" s="35">
        <v>0</v>
      </c>
      <c r="K39" s="35">
        <v>21.01</v>
      </c>
      <c r="L39" s="35">
        <v>0</v>
      </c>
    </row>
    <row r="40" spans="1:12" ht="12">
      <c r="A40" s="34" t="s">
        <v>39</v>
      </c>
      <c r="B40" s="34" t="s">
        <v>151</v>
      </c>
      <c r="C40" s="35">
        <v>37.4</v>
      </c>
      <c r="D40" s="35">
        <v>259.162</v>
      </c>
      <c r="E40" s="35">
        <v>0</v>
      </c>
      <c r="F40" s="35">
        <v>0</v>
      </c>
      <c r="G40" s="35">
        <v>268.62</v>
      </c>
      <c r="H40" s="35">
        <v>0</v>
      </c>
      <c r="I40" s="35">
        <v>0</v>
      </c>
      <c r="J40" s="35">
        <v>0</v>
      </c>
      <c r="K40" s="35">
        <v>27.942</v>
      </c>
      <c r="L40" s="35">
        <v>0</v>
      </c>
    </row>
    <row r="41" spans="1:12" ht="12">
      <c r="A41" s="34" t="s">
        <v>40</v>
      </c>
      <c r="B41" s="34" t="s">
        <v>176</v>
      </c>
      <c r="C41" s="35">
        <v>14.3</v>
      </c>
      <c r="D41" s="35">
        <v>9386.09</v>
      </c>
      <c r="E41" s="35">
        <v>42.79</v>
      </c>
      <c r="F41" s="35">
        <v>0</v>
      </c>
      <c r="G41" s="35">
        <v>0</v>
      </c>
      <c r="H41" s="35">
        <v>0</v>
      </c>
      <c r="I41" s="35">
        <v>0</v>
      </c>
      <c r="J41" s="35">
        <v>9337.26</v>
      </c>
      <c r="K41" s="35">
        <v>20.34</v>
      </c>
      <c r="L41" s="35">
        <v>0</v>
      </c>
    </row>
    <row r="42" spans="1:12" ht="12">
      <c r="A42" s="34" t="s">
        <v>41</v>
      </c>
      <c r="B42" s="34" t="s">
        <v>177</v>
      </c>
      <c r="C42" s="35">
        <v>457.201</v>
      </c>
      <c r="D42" s="35">
        <v>182.305</v>
      </c>
      <c r="E42" s="35">
        <v>177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462.506</v>
      </c>
      <c r="L42" s="35">
        <v>0</v>
      </c>
    </row>
    <row r="43" spans="1:12" ht="12">
      <c r="A43" s="34" t="s">
        <v>42</v>
      </c>
      <c r="B43" s="34" t="s">
        <v>43</v>
      </c>
      <c r="C43" s="35">
        <v>4172.48</v>
      </c>
      <c r="D43" s="35">
        <v>35792.34</v>
      </c>
      <c r="E43" s="35">
        <v>10.18</v>
      </c>
      <c r="F43" s="35">
        <v>0</v>
      </c>
      <c r="G43" s="35">
        <v>0</v>
      </c>
      <c r="H43" s="35">
        <v>0</v>
      </c>
      <c r="I43" s="35">
        <v>0</v>
      </c>
      <c r="J43" s="35">
        <v>38813</v>
      </c>
      <c r="K43" s="35">
        <v>31.64</v>
      </c>
      <c r="L43" s="35">
        <v>1110</v>
      </c>
    </row>
    <row r="44" spans="1:12" ht="12">
      <c r="A44" s="34" t="s">
        <v>44</v>
      </c>
      <c r="B44" s="34" t="s">
        <v>152</v>
      </c>
      <c r="C44" s="35">
        <v>24.669</v>
      </c>
      <c r="D44" s="35">
        <v>56947.267</v>
      </c>
      <c r="E44" s="35">
        <v>718.489</v>
      </c>
      <c r="F44" s="35">
        <v>0</v>
      </c>
      <c r="G44" s="35">
        <v>0</v>
      </c>
      <c r="H44" s="35">
        <v>1.784</v>
      </c>
      <c r="I44" s="35">
        <v>0</v>
      </c>
      <c r="J44" s="35">
        <v>56224</v>
      </c>
      <c r="K44" s="35">
        <v>27.663</v>
      </c>
      <c r="L44" s="35">
        <v>0</v>
      </c>
    </row>
    <row r="45" spans="1:12" ht="12">
      <c r="A45" s="34" t="s">
        <v>45</v>
      </c>
      <c r="B45" s="34" t="s">
        <v>185</v>
      </c>
      <c r="C45" s="35">
        <v>6.77</v>
      </c>
      <c r="D45" s="35">
        <v>2050.34</v>
      </c>
      <c r="E45" s="35">
        <v>0</v>
      </c>
      <c r="F45" s="35">
        <v>0</v>
      </c>
      <c r="G45" s="35">
        <v>0</v>
      </c>
      <c r="H45" s="35">
        <v>0</v>
      </c>
      <c r="I45" s="35">
        <v>7</v>
      </c>
      <c r="J45" s="35">
        <v>2040.51</v>
      </c>
      <c r="K45" s="35">
        <v>1.6</v>
      </c>
      <c r="L45" s="35">
        <v>8</v>
      </c>
    </row>
    <row r="46" spans="1:12" ht="12">
      <c r="A46" s="34" t="s">
        <v>46</v>
      </c>
      <c r="B46" s="34" t="s">
        <v>47</v>
      </c>
      <c r="C46" s="35">
        <v>5325.339</v>
      </c>
      <c r="D46" s="35">
        <v>19274.615</v>
      </c>
      <c r="E46" s="35">
        <v>104.3</v>
      </c>
      <c r="F46" s="35">
        <v>0</v>
      </c>
      <c r="G46" s="35">
        <v>0</v>
      </c>
      <c r="H46" s="35">
        <v>0</v>
      </c>
      <c r="I46" s="35">
        <v>5.995</v>
      </c>
      <c r="J46" s="35">
        <v>22060.334</v>
      </c>
      <c r="K46" s="35">
        <v>1982.714</v>
      </c>
      <c r="L46" s="35">
        <v>446.611</v>
      </c>
    </row>
    <row r="47" spans="1:12" ht="12">
      <c r="A47" s="34" t="s">
        <v>48</v>
      </c>
      <c r="B47" s="34" t="s">
        <v>49</v>
      </c>
      <c r="C47" s="35">
        <v>11046.055</v>
      </c>
      <c r="D47" s="35">
        <v>3316.401</v>
      </c>
      <c r="E47" s="35">
        <v>16.212</v>
      </c>
      <c r="F47" s="35">
        <v>57.15</v>
      </c>
      <c r="G47" s="35">
        <v>0</v>
      </c>
      <c r="H47" s="35">
        <v>0</v>
      </c>
      <c r="I47" s="35">
        <v>0</v>
      </c>
      <c r="J47" s="35">
        <v>30.425</v>
      </c>
      <c r="K47" s="35">
        <v>13332.569</v>
      </c>
      <c r="L47" s="35">
        <v>926.1</v>
      </c>
    </row>
    <row r="48" spans="1:12" ht="12">
      <c r="A48" s="34" t="s">
        <v>50</v>
      </c>
      <c r="B48" s="34" t="s">
        <v>51</v>
      </c>
      <c r="C48" s="35">
        <v>0.385</v>
      </c>
      <c r="D48" s="35">
        <v>2.574</v>
      </c>
      <c r="E48" s="35">
        <v>2.1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0.859</v>
      </c>
      <c r="L48" s="35">
        <v>0</v>
      </c>
    </row>
    <row r="49" spans="1:12" ht="12">
      <c r="A49" s="34" t="s">
        <v>52</v>
      </c>
      <c r="B49" s="34" t="s">
        <v>153</v>
      </c>
      <c r="C49" s="35">
        <v>225.768</v>
      </c>
      <c r="D49" s="35">
        <v>509.604</v>
      </c>
      <c r="E49" s="35">
        <v>142.375</v>
      </c>
      <c r="F49" s="35">
        <v>0</v>
      </c>
      <c r="G49" s="35">
        <v>0</v>
      </c>
      <c r="H49" s="35">
        <v>25</v>
      </c>
      <c r="I49" s="35">
        <v>0</v>
      </c>
      <c r="J49" s="35">
        <v>444.155</v>
      </c>
      <c r="K49" s="35">
        <v>75.18</v>
      </c>
      <c r="L49" s="35">
        <v>48.662</v>
      </c>
    </row>
    <row r="50" spans="1:12" ht="12">
      <c r="A50" s="34" t="s">
        <v>53</v>
      </c>
      <c r="B50" s="34" t="s">
        <v>154</v>
      </c>
      <c r="C50" s="35">
        <v>1870.667</v>
      </c>
      <c r="D50" s="35">
        <v>14272.418</v>
      </c>
      <c r="E50" s="35">
        <v>163.35</v>
      </c>
      <c r="F50" s="35">
        <v>0</v>
      </c>
      <c r="G50" s="35">
        <v>105.15</v>
      </c>
      <c r="H50" s="35">
        <v>305.911</v>
      </c>
      <c r="I50" s="35">
        <v>0</v>
      </c>
      <c r="J50" s="35">
        <v>13272.874</v>
      </c>
      <c r="K50" s="35">
        <v>67.218</v>
      </c>
      <c r="L50" s="35">
        <v>2228.582</v>
      </c>
    </row>
    <row r="51" spans="1:12" ht="12">
      <c r="A51" s="34" t="s">
        <v>54</v>
      </c>
      <c r="B51" s="34" t="s">
        <v>155</v>
      </c>
      <c r="C51" s="35">
        <v>0</v>
      </c>
      <c r="D51" s="35">
        <v>13.1</v>
      </c>
      <c r="E51" s="35">
        <v>13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0.1</v>
      </c>
      <c r="L51" s="35">
        <v>0</v>
      </c>
    </row>
    <row r="52" spans="1:12" ht="12">
      <c r="A52" s="34" t="s">
        <v>55</v>
      </c>
      <c r="B52" s="34" t="s">
        <v>186</v>
      </c>
      <c r="C52" s="35">
        <v>9217.3</v>
      </c>
      <c r="D52" s="35">
        <v>115006.494</v>
      </c>
      <c r="E52" s="35">
        <v>1335.84</v>
      </c>
      <c r="F52" s="35">
        <v>0</v>
      </c>
      <c r="G52" s="35">
        <v>0</v>
      </c>
      <c r="H52" s="35">
        <v>97290.4</v>
      </c>
      <c r="I52" s="35">
        <v>0</v>
      </c>
      <c r="J52" s="35">
        <v>7988.584</v>
      </c>
      <c r="K52" s="35">
        <v>952.37</v>
      </c>
      <c r="L52" s="35">
        <v>16656.6</v>
      </c>
    </row>
    <row r="53" spans="1:12" ht="12">
      <c r="A53" s="34" t="s">
        <v>56</v>
      </c>
      <c r="B53" s="34" t="s">
        <v>57</v>
      </c>
      <c r="C53" s="35">
        <v>150000</v>
      </c>
      <c r="D53" s="35">
        <v>10906.19</v>
      </c>
      <c r="E53" s="35">
        <v>654.76</v>
      </c>
      <c r="F53" s="35">
        <v>0</v>
      </c>
      <c r="G53" s="35">
        <v>0</v>
      </c>
      <c r="H53" s="35">
        <v>9340.33</v>
      </c>
      <c r="I53" s="35">
        <v>0</v>
      </c>
      <c r="J53" s="35">
        <v>911.1</v>
      </c>
      <c r="K53" s="35">
        <v>150000</v>
      </c>
      <c r="L53" s="35">
        <v>0</v>
      </c>
    </row>
    <row r="54" spans="1:12" ht="12">
      <c r="A54" s="34" t="s">
        <v>58</v>
      </c>
      <c r="B54" s="34" t="s">
        <v>156</v>
      </c>
      <c r="C54" s="35">
        <v>38.245</v>
      </c>
      <c r="D54" s="35">
        <v>25.157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63.402</v>
      </c>
      <c r="L54" s="35">
        <v>0</v>
      </c>
    </row>
    <row r="55" spans="1:12" ht="12">
      <c r="A55" s="34" t="s">
        <v>59</v>
      </c>
      <c r="B55" s="34" t="s">
        <v>187</v>
      </c>
      <c r="C55" s="35">
        <v>40.3</v>
      </c>
      <c r="D55" s="35">
        <v>1355.58</v>
      </c>
      <c r="E55" s="35">
        <v>72.68</v>
      </c>
      <c r="F55" s="35">
        <v>0</v>
      </c>
      <c r="G55" s="35">
        <v>1323.2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</row>
    <row r="56" spans="1:12" ht="12">
      <c r="A56" s="34" t="s">
        <v>60</v>
      </c>
      <c r="B56" s="34" t="s">
        <v>193</v>
      </c>
      <c r="C56" s="35">
        <v>13.289</v>
      </c>
      <c r="D56" s="35">
        <v>2817.642</v>
      </c>
      <c r="E56" s="35">
        <v>2192.605</v>
      </c>
      <c r="F56" s="35">
        <v>0</v>
      </c>
      <c r="G56" s="35">
        <v>254</v>
      </c>
      <c r="H56" s="35">
        <v>0</v>
      </c>
      <c r="I56" s="35">
        <v>0</v>
      </c>
      <c r="J56" s="35">
        <v>350.253</v>
      </c>
      <c r="K56" s="35">
        <v>2.639</v>
      </c>
      <c r="L56" s="35">
        <v>31.434</v>
      </c>
    </row>
    <row r="57" spans="1:12" ht="12">
      <c r="A57" s="34" t="s">
        <v>61</v>
      </c>
      <c r="B57" s="34" t="s">
        <v>62</v>
      </c>
      <c r="C57" s="35">
        <v>0</v>
      </c>
      <c r="D57" s="35">
        <v>873.94</v>
      </c>
      <c r="E57" s="35">
        <v>873.94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</row>
    <row r="58" spans="1:12" ht="24">
      <c r="A58" s="39" t="s">
        <v>63</v>
      </c>
      <c r="B58" s="36" t="s">
        <v>194</v>
      </c>
      <c r="C58" s="40">
        <v>0.025</v>
      </c>
      <c r="D58" s="40">
        <v>420.619</v>
      </c>
      <c r="E58" s="40">
        <v>0</v>
      </c>
      <c r="F58" s="40">
        <v>0</v>
      </c>
      <c r="G58" s="40">
        <v>243.196</v>
      </c>
      <c r="H58" s="40">
        <v>0</v>
      </c>
      <c r="I58" s="40">
        <v>0</v>
      </c>
      <c r="J58" s="40">
        <v>0</v>
      </c>
      <c r="K58" s="40">
        <v>0.025</v>
      </c>
      <c r="L58" s="40">
        <v>177.423</v>
      </c>
    </row>
    <row r="59" spans="1:12" ht="12">
      <c r="A59" s="34" t="s">
        <v>64</v>
      </c>
      <c r="B59" s="34" t="s">
        <v>195</v>
      </c>
      <c r="C59" s="35">
        <v>130</v>
      </c>
      <c r="D59" s="35">
        <v>1308.31</v>
      </c>
      <c r="E59" s="35">
        <v>0.96</v>
      </c>
      <c r="F59" s="35">
        <v>0</v>
      </c>
      <c r="G59" s="35">
        <v>47</v>
      </c>
      <c r="H59" s="35">
        <v>0</v>
      </c>
      <c r="I59" s="35">
        <v>0</v>
      </c>
      <c r="J59" s="35">
        <v>639</v>
      </c>
      <c r="K59" s="35">
        <v>0.35</v>
      </c>
      <c r="L59" s="35">
        <v>751</v>
      </c>
    </row>
    <row r="60" spans="1:12" ht="12">
      <c r="A60" s="34" t="s">
        <v>65</v>
      </c>
      <c r="B60" s="34" t="s">
        <v>66</v>
      </c>
      <c r="C60" s="35">
        <v>222.09</v>
      </c>
      <c r="D60" s="35">
        <v>763.91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648.1</v>
      </c>
      <c r="K60" s="35">
        <v>1.8</v>
      </c>
      <c r="L60" s="35">
        <v>336.1</v>
      </c>
    </row>
    <row r="61" spans="1:12" ht="12">
      <c r="A61" s="34" t="s">
        <v>67</v>
      </c>
      <c r="B61" s="34" t="s">
        <v>178</v>
      </c>
      <c r="C61" s="35">
        <v>0.01</v>
      </c>
      <c r="D61" s="35">
        <v>814.76</v>
      </c>
      <c r="E61" s="35">
        <v>0</v>
      </c>
      <c r="F61" s="35">
        <v>0</v>
      </c>
      <c r="G61" s="35">
        <v>184</v>
      </c>
      <c r="H61" s="35">
        <v>0</v>
      </c>
      <c r="I61" s="35">
        <v>0</v>
      </c>
      <c r="J61" s="35">
        <v>567.3</v>
      </c>
      <c r="K61" s="35">
        <v>63.47</v>
      </c>
      <c r="L61" s="35">
        <v>0</v>
      </c>
    </row>
    <row r="62" spans="1:12" ht="12">
      <c r="A62" s="34" t="s">
        <v>68</v>
      </c>
      <c r="B62" s="34" t="s">
        <v>196</v>
      </c>
      <c r="C62" s="35">
        <v>0</v>
      </c>
      <c r="D62" s="35">
        <v>107</v>
      </c>
      <c r="E62" s="35">
        <v>50</v>
      </c>
      <c r="F62" s="35">
        <v>0</v>
      </c>
      <c r="G62" s="35">
        <v>0</v>
      </c>
      <c r="H62" s="35">
        <v>0</v>
      </c>
      <c r="I62" s="35">
        <v>0</v>
      </c>
      <c r="J62" s="35">
        <v>57</v>
      </c>
      <c r="K62" s="35">
        <v>0</v>
      </c>
      <c r="L62" s="35">
        <v>0</v>
      </c>
    </row>
    <row r="63" spans="1:12" ht="12">
      <c r="A63" s="34" t="s">
        <v>69</v>
      </c>
      <c r="B63" s="34" t="s">
        <v>157</v>
      </c>
      <c r="C63" s="35">
        <v>54.033</v>
      </c>
      <c r="D63" s="35">
        <v>1078.953</v>
      </c>
      <c r="E63" s="35">
        <v>1</v>
      </c>
      <c r="F63" s="35">
        <v>0</v>
      </c>
      <c r="G63" s="35">
        <v>1064.27</v>
      </c>
      <c r="H63" s="35">
        <v>0</v>
      </c>
      <c r="I63" s="35">
        <v>2.5</v>
      </c>
      <c r="J63" s="35">
        <v>0</v>
      </c>
      <c r="K63" s="35">
        <v>45.216</v>
      </c>
      <c r="L63" s="35">
        <v>20</v>
      </c>
    </row>
    <row r="64" spans="1:12" ht="12">
      <c r="A64" s="34" t="s">
        <v>70</v>
      </c>
      <c r="B64" s="34" t="s">
        <v>71</v>
      </c>
      <c r="C64" s="35">
        <v>503.584</v>
      </c>
      <c r="D64" s="35">
        <v>223.974</v>
      </c>
      <c r="E64" s="35">
        <v>33.26</v>
      </c>
      <c r="F64" s="35">
        <v>0</v>
      </c>
      <c r="G64" s="35">
        <v>11.5</v>
      </c>
      <c r="H64" s="35">
        <v>0</v>
      </c>
      <c r="I64" s="35">
        <v>0</v>
      </c>
      <c r="J64" s="35">
        <v>11.5</v>
      </c>
      <c r="K64" s="35">
        <v>671.298</v>
      </c>
      <c r="L64" s="35">
        <v>0</v>
      </c>
    </row>
    <row r="65" spans="1:12" ht="12">
      <c r="A65" s="34" t="s">
        <v>72</v>
      </c>
      <c r="B65" s="34" t="s">
        <v>197</v>
      </c>
      <c r="C65" s="35">
        <v>169.475</v>
      </c>
      <c r="D65" s="35">
        <v>144.345</v>
      </c>
      <c r="E65" s="35">
        <v>2.91</v>
      </c>
      <c r="F65" s="35">
        <v>0</v>
      </c>
      <c r="G65" s="35">
        <v>59.344</v>
      </c>
      <c r="H65" s="35">
        <v>0</v>
      </c>
      <c r="I65" s="35">
        <v>0</v>
      </c>
      <c r="J65" s="35">
        <v>103.296</v>
      </c>
      <c r="K65" s="35">
        <v>55.195</v>
      </c>
      <c r="L65" s="35">
        <v>93.075</v>
      </c>
    </row>
    <row r="66" spans="1:12" ht="12">
      <c r="A66" s="34" t="s">
        <v>73</v>
      </c>
      <c r="B66" s="34" t="s">
        <v>179</v>
      </c>
      <c r="C66" s="35">
        <v>541</v>
      </c>
      <c r="D66" s="35">
        <v>121530.04</v>
      </c>
      <c r="E66" s="35">
        <v>61710</v>
      </c>
      <c r="F66" s="35">
        <v>800</v>
      </c>
      <c r="G66" s="35">
        <v>0</v>
      </c>
      <c r="H66" s="35">
        <v>0</v>
      </c>
      <c r="I66" s="35">
        <v>0</v>
      </c>
      <c r="J66" s="35">
        <v>44275.04</v>
      </c>
      <c r="K66" s="35">
        <v>0</v>
      </c>
      <c r="L66" s="35">
        <v>15286</v>
      </c>
    </row>
    <row r="67" spans="1:12" ht="12">
      <c r="A67" s="34" t="s">
        <v>74</v>
      </c>
      <c r="B67" s="34" t="s">
        <v>158</v>
      </c>
      <c r="C67" s="35">
        <v>615</v>
      </c>
      <c r="D67" s="35">
        <v>19651.742</v>
      </c>
      <c r="E67" s="35">
        <v>2423.221</v>
      </c>
      <c r="F67" s="35">
        <v>0</v>
      </c>
      <c r="G67" s="35">
        <v>1483.42</v>
      </c>
      <c r="H67" s="35">
        <v>0</v>
      </c>
      <c r="I67" s="35">
        <v>0</v>
      </c>
      <c r="J67" s="35">
        <v>16360.101</v>
      </c>
      <c r="K67" s="35">
        <v>0</v>
      </c>
      <c r="L67" s="35">
        <v>0</v>
      </c>
    </row>
    <row r="68" spans="1:12" ht="12">
      <c r="A68" s="34" t="s">
        <v>75</v>
      </c>
      <c r="B68" s="34" t="s">
        <v>188</v>
      </c>
      <c r="C68" s="35">
        <v>0</v>
      </c>
      <c r="D68" s="35">
        <v>173163.696</v>
      </c>
      <c r="E68" s="35">
        <v>120324.825</v>
      </c>
      <c r="F68" s="35">
        <v>38321</v>
      </c>
      <c r="G68" s="35">
        <v>12954</v>
      </c>
      <c r="H68" s="35">
        <v>544.16</v>
      </c>
      <c r="I68" s="35">
        <v>12.533</v>
      </c>
      <c r="J68" s="35">
        <v>1007.178</v>
      </c>
      <c r="K68" s="35">
        <v>0</v>
      </c>
      <c r="L68" s="35">
        <v>0</v>
      </c>
    </row>
    <row r="69" spans="1:12" ht="12">
      <c r="A69" s="34" t="s">
        <v>76</v>
      </c>
      <c r="B69" s="34" t="s">
        <v>159</v>
      </c>
      <c r="C69" s="35">
        <v>141793.323</v>
      </c>
      <c r="D69" s="35">
        <v>57365.694</v>
      </c>
      <c r="E69" s="35">
        <v>28346.5</v>
      </c>
      <c r="F69" s="35">
        <v>23000</v>
      </c>
      <c r="G69" s="35">
        <v>15.5</v>
      </c>
      <c r="H69" s="35">
        <v>0</v>
      </c>
      <c r="I69" s="35">
        <v>164.026</v>
      </c>
      <c r="J69" s="35">
        <v>4725.754</v>
      </c>
      <c r="K69" s="35">
        <v>40280.237</v>
      </c>
      <c r="L69" s="35">
        <v>102627</v>
      </c>
    </row>
    <row r="70" spans="1:12" ht="12">
      <c r="A70" s="34" t="s">
        <v>77</v>
      </c>
      <c r="B70" s="34" t="s">
        <v>160</v>
      </c>
      <c r="C70" s="35">
        <v>0</v>
      </c>
      <c r="D70" s="35">
        <v>6043.31</v>
      </c>
      <c r="E70" s="35">
        <v>3679.27</v>
      </c>
      <c r="F70" s="35">
        <v>0</v>
      </c>
      <c r="G70" s="35">
        <v>0</v>
      </c>
      <c r="H70" s="35">
        <v>0</v>
      </c>
      <c r="I70" s="35">
        <v>0</v>
      </c>
      <c r="J70" s="35">
        <v>2030.04</v>
      </c>
      <c r="K70" s="35">
        <v>334</v>
      </c>
      <c r="L70" s="35">
        <v>0</v>
      </c>
    </row>
    <row r="71" spans="1:12" ht="12">
      <c r="A71" s="34" t="s">
        <v>78</v>
      </c>
      <c r="B71" s="34" t="s">
        <v>189</v>
      </c>
      <c r="C71" s="35">
        <v>0</v>
      </c>
      <c r="D71" s="35">
        <v>642.398</v>
      </c>
      <c r="E71" s="35">
        <v>588.55</v>
      </c>
      <c r="F71" s="35">
        <v>0</v>
      </c>
      <c r="G71" s="35">
        <v>0</v>
      </c>
      <c r="H71" s="35">
        <v>0</v>
      </c>
      <c r="I71" s="35">
        <v>0</v>
      </c>
      <c r="J71" s="35">
        <v>53.848</v>
      </c>
      <c r="K71" s="35">
        <v>0</v>
      </c>
      <c r="L71" s="35">
        <v>0</v>
      </c>
    </row>
    <row r="72" spans="1:12" ht="12">
      <c r="A72" s="34" t="s">
        <v>79</v>
      </c>
      <c r="B72" s="34" t="s">
        <v>180</v>
      </c>
      <c r="C72" s="35">
        <v>0</v>
      </c>
      <c r="D72" s="35">
        <v>1045704.012</v>
      </c>
      <c r="E72" s="35">
        <v>1045703.752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0.26</v>
      </c>
      <c r="L72" s="35">
        <v>0</v>
      </c>
    </row>
    <row r="73" spans="1:12" ht="12">
      <c r="A73" s="34" t="s">
        <v>80</v>
      </c>
      <c r="B73" s="34" t="s">
        <v>161</v>
      </c>
      <c r="C73" s="35">
        <v>979.52</v>
      </c>
      <c r="D73" s="35">
        <v>89315.3</v>
      </c>
      <c r="E73" s="35">
        <v>89182.7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1112.12</v>
      </c>
      <c r="L73" s="35">
        <v>0</v>
      </c>
    </row>
    <row r="74" spans="1:12" ht="12">
      <c r="A74" s="34" t="s">
        <v>81</v>
      </c>
      <c r="B74" s="34" t="s">
        <v>181</v>
      </c>
      <c r="C74" s="35">
        <v>101.35</v>
      </c>
      <c r="D74" s="35">
        <v>19.814</v>
      </c>
      <c r="E74" s="35">
        <v>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115.164</v>
      </c>
      <c r="L74" s="35">
        <v>0</v>
      </c>
    </row>
    <row r="75" spans="1:12" ht="12">
      <c r="A75" s="34" t="s">
        <v>82</v>
      </c>
      <c r="B75" s="34" t="s">
        <v>162</v>
      </c>
      <c r="C75" s="35">
        <v>0</v>
      </c>
      <c r="D75" s="35">
        <v>27.731</v>
      </c>
      <c r="E75" s="35">
        <v>0.143</v>
      </c>
      <c r="F75" s="35">
        <v>0</v>
      </c>
      <c r="G75" s="35">
        <v>0</v>
      </c>
      <c r="H75" s="35">
        <v>0</v>
      </c>
      <c r="I75" s="35">
        <v>12.88</v>
      </c>
      <c r="J75" s="35">
        <v>13.508</v>
      </c>
      <c r="K75" s="35">
        <v>1.2</v>
      </c>
      <c r="L75" s="35">
        <v>0</v>
      </c>
    </row>
    <row r="76" spans="1:12" ht="12">
      <c r="A76" s="34" t="s">
        <v>83</v>
      </c>
      <c r="B76" s="34" t="s">
        <v>163</v>
      </c>
      <c r="C76" s="35">
        <v>0</v>
      </c>
      <c r="D76" s="35">
        <v>9.12</v>
      </c>
      <c r="E76" s="35">
        <v>6.62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2.5</v>
      </c>
      <c r="L76" s="35">
        <v>0</v>
      </c>
    </row>
    <row r="77" spans="1:12" ht="12">
      <c r="A77" s="34" t="s">
        <v>84</v>
      </c>
      <c r="B77" s="34" t="s">
        <v>85</v>
      </c>
      <c r="C77" s="35">
        <v>0</v>
      </c>
      <c r="D77" s="35">
        <v>4945.58</v>
      </c>
      <c r="E77" s="35">
        <v>671.58</v>
      </c>
      <c r="F77" s="35">
        <v>0</v>
      </c>
      <c r="G77" s="35">
        <v>0</v>
      </c>
      <c r="H77" s="35">
        <v>0</v>
      </c>
      <c r="I77" s="35">
        <v>0</v>
      </c>
      <c r="J77" s="35">
        <v>4274</v>
      </c>
      <c r="K77" s="35">
        <v>0</v>
      </c>
      <c r="L77" s="35">
        <v>0</v>
      </c>
    </row>
    <row r="78" spans="1:12" ht="13.5" customHeight="1">
      <c r="A78" s="36" t="s">
        <v>86</v>
      </c>
      <c r="B78" s="36" t="s">
        <v>198</v>
      </c>
      <c r="C78" s="37">
        <v>985801.13</v>
      </c>
      <c r="D78" s="37">
        <v>204391.093</v>
      </c>
      <c r="E78" s="37">
        <v>92803</v>
      </c>
      <c r="F78" s="37">
        <v>30613.643</v>
      </c>
      <c r="G78" s="37">
        <v>0</v>
      </c>
      <c r="H78" s="37">
        <v>0</v>
      </c>
      <c r="I78" s="37">
        <v>0</v>
      </c>
      <c r="J78" s="37">
        <v>415</v>
      </c>
      <c r="K78" s="37">
        <v>1064155.58</v>
      </c>
      <c r="L78" s="37">
        <v>2205</v>
      </c>
    </row>
    <row r="79" spans="1:12" ht="12.75" customHeight="1">
      <c r="A79" s="36" t="s">
        <v>87</v>
      </c>
      <c r="B79" s="36" t="s">
        <v>199</v>
      </c>
      <c r="C79" s="37">
        <v>24642.125</v>
      </c>
      <c r="D79" s="37">
        <v>35770.797</v>
      </c>
      <c r="E79" s="37">
        <v>23458.87</v>
      </c>
      <c r="F79" s="37">
        <v>13500</v>
      </c>
      <c r="G79" s="37">
        <v>0</v>
      </c>
      <c r="H79" s="37">
        <v>0</v>
      </c>
      <c r="I79" s="37">
        <v>0</v>
      </c>
      <c r="J79" s="37">
        <v>5956.71</v>
      </c>
      <c r="K79" s="37">
        <v>17497.342</v>
      </c>
      <c r="L79" s="37">
        <v>0</v>
      </c>
    </row>
    <row r="80" spans="1:12" ht="12">
      <c r="A80" s="34" t="s">
        <v>88</v>
      </c>
      <c r="B80" s="34" t="s">
        <v>89</v>
      </c>
      <c r="C80" s="35">
        <v>2682</v>
      </c>
      <c r="D80" s="35">
        <v>2362.74</v>
      </c>
      <c r="E80" s="35">
        <v>425.74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4619</v>
      </c>
      <c r="L80" s="35">
        <v>0</v>
      </c>
    </row>
    <row r="81" spans="1:12" ht="12">
      <c r="A81" s="34" t="s">
        <v>90</v>
      </c>
      <c r="B81" s="34" t="s">
        <v>164</v>
      </c>
      <c r="C81" s="35">
        <v>0</v>
      </c>
      <c r="D81" s="35">
        <v>18624.4</v>
      </c>
      <c r="E81" s="35">
        <v>1906.4</v>
      </c>
      <c r="F81" s="35">
        <v>9875</v>
      </c>
      <c r="G81" s="35">
        <v>0</v>
      </c>
      <c r="H81" s="35">
        <v>0</v>
      </c>
      <c r="I81" s="35">
        <v>0</v>
      </c>
      <c r="J81" s="35">
        <v>6843</v>
      </c>
      <c r="K81" s="35">
        <v>0</v>
      </c>
      <c r="L81" s="35">
        <v>0</v>
      </c>
    </row>
    <row r="82" spans="1:12" ht="12">
      <c r="A82" s="34" t="s">
        <v>91</v>
      </c>
      <c r="B82" s="34" t="s">
        <v>165</v>
      </c>
      <c r="C82" s="35">
        <v>7019.1</v>
      </c>
      <c r="D82" s="35">
        <v>139370.84</v>
      </c>
      <c r="E82" s="35">
        <v>117358.54</v>
      </c>
      <c r="F82" s="35">
        <v>11107</v>
      </c>
      <c r="G82" s="35">
        <v>0</v>
      </c>
      <c r="H82" s="35">
        <v>0</v>
      </c>
      <c r="I82" s="35">
        <v>0</v>
      </c>
      <c r="J82" s="35">
        <v>10264</v>
      </c>
      <c r="K82" s="35">
        <v>7137.2</v>
      </c>
      <c r="L82" s="35">
        <v>523.2</v>
      </c>
    </row>
    <row r="83" spans="1:12" ht="12">
      <c r="A83" s="34" t="s">
        <v>92</v>
      </c>
      <c r="B83" s="34" t="s">
        <v>93</v>
      </c>
      <c r="C83" s="35">
        <v>53.846</v>
      </c>
      <c r="D83" s="35">
        <v>728.523</v>
      </c>
      <c r="E83" s="35">
        <v>722.46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59.909</v>
      </c>
      <c r="L83" s="35">
        <v>0</v>
      </c>
    </row>
    <row r="84" spans="1:12" ht="12">
      <c r="A84" s="34" t="s">
        <v>94</v>
      </c>
      <c r="B84" s="34" t="s">
        <v>166</v>
      </c>
      <c r="C84" s="35">
        <v>9.8</v>
      </c>
      <c r="D84" s="35">
        <v>4691.6</v>
      </c>
      <c r="E84" s="35">
        <v>0</v>
      </c>
      <c r="F84" s="35">
        <v>3109</v>
      </c>
      <c r="G84" s="35">
        <v>0</v>
      </c>
      <c r="H84" s="35">
        <v>0</v>
      </c>
      <c r="I84" s="35">
        <v>0</v>
      </c>
      <c r="J84" s="35">
        <v>1036.9</v>
      </c>
      <c r="K84" s="35">
        <v>500</v>
      </c>
      <c r="L84" s="35">
        <v>55.5</v>
      </c>
    </row>
    <row r="85" spans="1:12" ht="12">
      <c r="A85" s="34" t="s">
        <v>95</v>
      </c>
      <c r="B85" s="34" t="s">
        <v>167</v>
      </c>
      <c r="C85" s="35">
        <v>0</v>
      </c>
      <c r="D85" s="35">
        <v>1608.69</v>
      </c>
      <c r="E85" s="35">
        <v>1608.69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</row>
    <row r="86" spans="1:12" ht="12">
      <c r="A86" s="34" t="s">
        <v>96</v>
      </c>
      <c r="B86" s="34" t="s">
        <v>190</v>
      </c>
      <c r="C86" s="35">
        <v>228261.33</v>
      </c>
      <c r="D86" s="35">
        <v>92882.59</v>
      </c>
      <c r="E86" s="35">
        <v>80237.59</v>
      </c>
      <c r="F86" s="35">
        <v>64945</v>
      </c>
      <c r="G86" s="35">
        <v>0</v>
      </c>
      <c r="H86" s="35">
        <v>0</v>
      </c>
      <c r="I86" s="35">
        <v>0</v>
      </c>
      <c r="J86" s="35">
        <v>0</v>
      </c>
      <c r="K86" s="35">
        <v>175961.33</v>
      </c>
      <c r="L86" s="35">
        <v>0</v>
      </c>
    </row>
    <row r="87" spans="1:12" ht="12">
      <c r="A87" s="34" t="s">
        <v>97</v>
      </c>
      <c r="B87" s="34" t="s">
        <v>98</v>
      </c>
      <c r="C87" s="35">
        <v>1915.377</v>
      </c>
      <c r="D87" s="35">
        <v>3080.564</v>
      </c>
      <c r="E87" s="35">
        <v>2445.86</v>
      </c>
      <c r="F87" s="35">
        <v>0</v>
      </c>
      <c r="G87" s="35">
        <v>0</v>
      </c>
      <c r="H87" s="35">
        <v>0</v>
      </c>
      <c r="I87" s="35">
        <v>0</v>
      </c>
      <c r="J87" s="35">
        <v>0.3</v>
      </c>
      <c r="K87" s="35">
        <v>2549.781</v>
      </c>
      <c r="L87" s="35">
        <v>0</v>
      </c>
    </row>
    <row r="88" spans="1:12" ht="12">
      <c r="A88" s="34" t="s">
        <v>99</v>
      </c>
      <c r="B88" s="34" t="s">
        <v>140</v>
      </c>
      <c r="C88" s="35">
        <v>279.85</v>
      </c>
      <c r="D88" s="35">
        <v>1292.71</v>
      </c>
      <c r="E88" s="35">
        <v>1232.94</v>
      </c>
      <c r="F88" s="35">
        <v>34</v>
      </c>
      <c r="G88" s="35">
        <v>0</v>
      </c>
      <c r="H88" s="35">
        <v>0</v>
      </c>
      <c r="I88" s="35">
        <v>0</v>
      </c>
      <c r="J88" s="35">
        <v>0.9</v>
      </c>
      <c r="K88" s="35">
        <v>304.72</v>
      </c>
      <c r="L88" s="35">
        <v>0</v>
      </c>
    </row>
    <row r="89" spans="1:12" ht="12">
      <c r="A89" s="34" t="s">
        <v>100</v>
      </c>
      <c r="B89" s="34" t="s">
        <v>168</v>
      </c>
      <c r="C89" s="35">
        <v>219710</v>
      </c>
      <c r="D89" s="35">
        <v>802577.902</v>
      </c>
      <c r="E89" s="35">
        <v>796630.9</v>
      </c>
      <c r="F89" s="35">
        <v>59600</v>
      </c>
      <c r="G89" s="35">
        <v>0</v>
      </c>
      <c r="H89" s="35">
        <v>0</v>
      </c>
      <c r="I89" s="35">
        <v>0</v>
      </c>
      <c r="J89" s="35">
        <v>0</v>
      </c>
      <c r="K89" s="35">
        <v>166057.002</v>
      </c>
      <c r="L89" s="35">
        <v>0</v>
      </c>
    </row>
    <row r="90" spans="1:12" ht="12">
      <c r="A90" s="34" t="s">
        <v>101</v>
      </c>
      <c r="B90" s="34" t="s">
        <v>191</v>
      </c>
      <c r="C90" s="35">
        <v>0</v>
      </c>
      <c r="D90" s="35">
        <v>28</v>
      </c>
      <c r="E90" s="35">
        <v>1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27</v>
      </c>
      <c r="L90" s="35">
        <v>0</v>
      </c>
    </row>
    <row r="91" spans="1:12" ht="12">
      <c r="A91" s="34"/>
      <c r="B91" s="34" t="s">
        <v>169</v>
      </c>
      <c r="C91" s="35">
        <v>95742.565</v>
      </c>
      <c r="D91" s="35">
        <v>111434.87900000002</v>
      </c>
      <c r="E91" s="35">
        <v>800.045</v>
      </c>
      <c r="F91" s="35">
        <v>8715.755000000001</v>
      </c>
      <c r="G91" s="35">
        <v>1097.934</v>
      </c>
      <c r="H91" s="35">
        <v>2552.1189999999997</v>
      </c>
      <c r="I91" s="35">
        <v>1427.634</v>
      </c>
      <c r="J91" s="35">
        <v>74780.437</v>
      </c>
      <c r="K91" s="35">
        <v>117660.47500000003</v>
      </c>
      <c r="L91" s="35">
        <v>143.045</v>
      </c>
    </row>
    <row r="92" spans="1:12" ht="12">
      <c r="A92" s="34"/>
      <c r="B92" s="34" t="s">
        <v>170</v>
      </c>
      <c r="C92" s="35">
        <v>1970934.5260000003</v>
      </c>
      <c r="D92" s="35">
        <v>4002772.253999999</v>
      </c>
      <c r="E92" s="35">
        <v>2496327.781</v>
      </c>
      <c r="F92" s="35">
        <v>262983.373</v>
      </c>
      <c r="G92" s="35">
        <v>802680.53</v>
      </c>
      <c r="H92" s="35">
        <v>115952.385</v>
      </c>
      <c r="I92" s="35">
        <v>407.13</v>
      </c>
      <c r="J92" s="35">
        <v>276014.92400000006</v>
      </c>
      <c r="K92" s="35">
        <v>1818199.3460000001</v>
      </c>
      <c r="L92" s="35">
        <v>201141.311</v>
      </c>
    </row>
    <row r="93" spans="1:12" ht="12">
      <c r="A93" s="34"/>
      <c r="B93" s="41" t="s">
        <v>132</v>
      </c>
      <c r="C93" s="35">
        <f aca="true" t="shared" si="0" ref="C93:L93">SUM(C10:C90)</f>
        <v>2066677.0910000002</v>
      </c>
      <c r="D93" s="35">
        <f t="shared" si="0"/>
        <v>4114207.1329999994</v>
      </c>
      <c r="E93" s="35">
        <f t="shared" si="0"/>
        <v>2497127.8260000004</v>
      </c>
      <c r="F93" s="35">
        <f t="shared" si="0"/>
        <v>271699.128</v>
      </c>
      <c r="G93" s="35">
        <f t="shared" si="0"/>
        <v>803778.4639999999</v>
      </c>
      <c r="H93" s="35">
        <f t="shared" si="0"/>
        <v>118504.504</v>
      </c>
      <c r="I93" s="35">
        <f t="shared" si="0"/>
        <v>1834.764</v>
      </c>
      <c r="J93" s="35">
        <f t="shared" si="0"/>
        <v>350795.36100000003</v>
      </c>
      <c r="K93" s="35">
        <f t="shared" si="0"/>
        <v>1935859.821</v>
      </c>
      <c r="L93" s="35">
        <f t="shared" si="0"/>
        <v>201284.35599999997</v>
      </c>
    </row>
    <row r="94" spans="1:12" ht="12">
      <c r="A94" s="42"/>
      <c r="B94" s="42"/>
      <c r="C94" s="43"/>
      <c r="D94" s="43"/>
      <c r="E94" s="14"/>
      <c r="F94" s="12"/>
      <c r="G94" s="44" t="s">
        <v>134</v>
      </c>
      <c r="H94" s="44"/>
      <c r="I94" s="44"/>
      <c r="J94" s="45"/>
      <c r="K94" s="46" t="s">
        <v>135</v>
      </c>
      <c r="L94" s="45"/>
    </row>
    <row r="95" spans="1:12" ht="12">
      <c r="A95" s="42"/>
      <c r="B95" s="47"/>
      <c r="C95" s="48"/>
      <c r="D95" s="49" t="s">
        <v>133</v>
      </c>
      <c r="E95" s="50"/>
      <c r="F95" s="51"/>
      <c r="G95" s="51">
        <f>E93+F93+G93+H93+I93+J93</f>
        <v>4043740.0470000007</v>
      </c>
      <c r="H95" s="51"/>
      <c r="I95" s="51"/>
      <c r="J95" s="51"/>
      <c r="K95" s="50">
        <f>K93+L93</f>
        <v>2137144.177</v>
      </c>
      <c r="L95" s="52"/>
    </row>
    <row r="96" spans="2:12" ht="12">
      <c r="B96" s="2"/>
      <c r="C96" s="53"/>
      <c r="D96" s="53"/>
      <c r="E96" s="53"/>
      <c r="F96" s="53"/>
      <c r="G96" s="53"/>
      <c r="H96" s="53"/>
      <c r="I96" s="53"/>
      <c r="J96" s="53"/>
      <c r="K96" s="53"/>
      <c r="L96" s="53"/>
    </row>
  </sheetData>
  <printOptions horizontalCentered="1"/>
  <pageMargins left="0.1968503937007874" right="0.1968503937007874" top="0.3937007874015748" bottom="0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am_jtc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Jolanta_F</cp:lastModifiedBy>
  <cp:lastPrinted>2003-02-03T11:45:25Z</cp:lastPrinted>
  <dcterms:created xsi:type="dcterms:W3CDTF">2003-01-28T14:39:32Z</dcterms:created>
  <dcterms:modified xsi:type="dcterms:W3CDTF">2003-02-03T13:57:49Z</dcterms:modified>
  <cp:category/>
  <cp:version/>
  <cp:contentType/>
  <cp:contentStatus/>
</cp:coreProperties>
</file>